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9.xml" ContentType="application/vnd.openxmlformats-officedocument.drawing+xml"/>
  <Override PartName="/xl/worksheets/sheet31.xml" ContentType="application/vnd.openxmlformats-officedocument.spreadsheetml.worksheet+xml"/>
  <Override PartName="/xl/drawings/drawing10.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11.xml" ContentType="application/vnd.openxmlformats-officedocument.drawing+xml"/>
  <Override PartName="/xl/worksheets/sheet3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91" yWindow="1095" windowWidth="11910" windowHeight="3210" tabRatio="597"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s>
  <definedNames>
    <definedName name="_xlnm.Print_Area" localSheetId="14">'15'!$A:$IV</definedName>
    <definedName name="_xlnm.Print_Area" localSheetId="16">'17'!$A$1:$G$57</definedName>
    <definedName name="_xlnm.Print_Area" localSheetId="17">'18'!$A$1:$G$57</definedName>
    <definedName name="_xlnm.Print_Area" localSheetId="29">'30'!$A$1:$D$78</definedName>
    <definedName name="_xlnm.Print_Area" localSheetId="35">'36'!$A$1:$G$55</definedName>
  </definedNames>
  <calcPr fullCalcOnLoad="1"/>
</workbook>
</file>

<file path=xl/sharedStrings.xml><?xml version="1.0" encoding="utf-8"?>
<sst xmlns="http://schemas.openxmlformats.org/spreadsheetml/2006/main" count="1976" uniqueCount="454">
  <si>
    <t xml:space="preserve">   </t>
  </si>
  <si>
    <t>..</t>
  </si>
  <si>
    <t>20-24</t>
  </si>
  <si>
    <t>25-29</t>
  </si>
  <si>
    <t>30-34</t>
  </si>
  <si>
    <t>35-39</t>
  </si>
  <si>
    <t>40-44</t>
  </si>
  <si>
    <t>Age group (at interview)</t>
  </si>
  <si>
    <t xml:space="preserve">       single</t>
  </si>
  <si>
    <t xml:space="preserve">       married</t>
  </si>
  <si>
    <t xml:space="preserve">       previously married</t>
  </si>
  <si>
    <t>Percentage distribution of respondents according to living arrangements</t>
  </si>
  <si>
    <t xml:space="preserve"> </t>
  </si>
  <si>
    <t>Table 5</t>
  </si>
  <si>
    <t>Table 6</t>
  </si>
  <si>
    <t xml:space="preserve">      two </t>
  </si>
  <si>
    <t xml:space="preserve">      three </t>
  </si>
  <si>
    <t xml:space="preserve">      four or more </t>
  </si>
  <si>
    <t>Table 7</t>
  </si>
  <si>
    <t>Table 8</t>
  </si>
  <si>
    <t>Table 9</t>
  </si>
  <si>
    <t>Table 10</t>
  </si>
  <si>
    <t>Table 11</t>
  </si>
  <si>
    <t>Table 12</t>
  </si>
  <si>
    <t>5+</t>
  </si>
  <si>
    <t>Table 13</t>
  </si>
  <si>
    <t>Base</t>
  </si>
  <si>
    <t xml:space="preserve">       Total</t>
  </si>
  <si>
    <t>Table 4</t>
  </si>
  <si>
    <t>Table 15</t>
  </si>
  <si>
    <t>Percentage distribution of respondents by partnership status at first birth</t>
  </si>
  <si>
    <t xml:space="preserve">Table 16 </t>
  </si>
  <si>
    <t>Table 17</t>
  </si>
  <si>
    <t xml:space="preserve"> Percentage distribution of couples by contraceptive status</t>
  </si>
  <si>
    <t>Table 20</t>
  </si>
  <si>
    <t>Table 24</t>
  </si>
  <si>
    <t xml:space="preserve">      none</t>
  </si>
  <si>
    <t xml:space="preserve">      one </t>
  </si>
  <si>
    <t>Table 25</t>
  </si>
  <si>
    <t>45-49</t>
  </si>
  <si>
    <t>50-54</t>
  </si>
  <si>
    <t>Table 26</t>
  </si>
  <si>
    <t>60-64</t>
  </si>
  <si>
    <t>55-59</t>
  </si>
  <si>
    <t>Table 27</t>
  </si>
  <si>
    <t xml:space="preserve">  3+</t>
  </si>
  <si>
    <t xml:space="preserve">    by time worked</t>
  </si>
  <si>
    <t xml:space="preserve">Table 32  </t>
  </si>
  <si>
    <t>Table 34</t>
  </si>
  <si>
    <t xml:space="preserve">   Median age at first live birth </t>
  </si>
  <si>
    <t xml:space="preserve">   Per cent living in consensual union at first live birth </t>
  </si>
  <si>
    <t xml:space="preserve">   Per cent not living in any partnership at first live birth </t>
  </si>
  <si>
    <t xml:space="preserve">   Median age at first marriage</t>
  </si>
  <si>
    <t xml:space="preserve">   Median age at first consensual union</t>
  </si>
  <si>
    <t xml:space="preserve">   Average number of years spent in partnership (up to age 30)</t>
  </si>
  <si>
    <t xml:space="preserve">   Per cent of first marriages (up to age 30)</t>
  </si>
  <si>
    <t>Age group</t>
  </si>
  <si>
    <t xml:space="preserve">Table 1 </t>
  </si>
  <si>
    <t xml:space="preserve"> Selected economic, social and cultural indicators</t>
  </si>
  <si>
    <t>agriculture</t>
  </si>
  <si>
    <t>industry</t>
  </si>
  <si>
    <t>services</t>
  </si>
  <si>
    <t xml:space="preserve">Table 2  </t>
  </si>
  <si>
    <t>Selected demographic indicators</t>
  </si>
  <si>
    <t xml:space="preserve">        0-14 years</t>
  </si>
  <si>
    <t xml:space="preserve">        65+   years</t>
  </si>
  <si>
    <t xml:space="preserve">    all live births</t>
  </si>
  <si>
    <t xml:space="preserve">    to women aged 30+ years</t>
  </si>
  <si>
    <t xml:space="preserve">    of all live births</t>
  </si>
  <si>
    <t xml:space="preserve">      male</t>
  </si>
  <si>
    <t xml:space="preserve">      female</t>
  </si>
  <si>
    <t xml:space="preserve">    percentage of all households</t>
  </si>
  <si>
    <t xml:space="preserve">    per household  </t>
  </si>
  <si>
    <t>Table 3</t>
  </si>
  <si>
    <t>Male</t>
  </si>
  <si>
    <t>Female</t>
  </si>
  <si>
    <t>15-19</t>
  </si>
  <si>
    <t>65-69</t>
  </si>
  <si>
    <t>70-74</t>
  </si>
  <si>
    <t>75-79</t>
  </si>
  <si>
    <t>80-84</t>
  </si>
  <si>
    <t>Total</t>
  </si>
  <si>
    <t>Table 1 (Cont.)</t>
  </si>
  <si>
    <t xml:space="preserve">                                                    </t>
  </si>
  <si>
    <t>Table 18</t>
  </si>
  <si>
    <t xml:space="preserve">Table 33  </t>
  </si>
  <si>
    <t>Birth cohort (19…)</t>
  </si>
  <si>
    <t>49-53</t>
  </si>
  <si>
    <t xml:space="preserve">                          working full-time</t>
  </si>
  <si>
    <t xml:space="preserve">                          working part-time</t>
  </si>
  <si>
    <t xml:space="preserve">      one  (respondent)</t>
  </si>
  <si>
    <t xml:space="preserve">      Total</t>
  </si>
  <si>
    <t xml:space="preserve">      lived with both parents</t>
  </si>
  <si>
    <t xml:space="preserve">     Total</t>
  </si>
  <si>
    <t>Table 19</t>
  </si>
  <si>
    <t xml:space="preserve">      pill</t>
  </si>
  <si>
    <t xml:space="preserve">      IUD</t>
  </si>
  <si>
    <t xml:space="preserve">      condom</t>
  </si>
  <si>
    <t xml:space="preserve">      periodic abstinence</t>
  </si>
  <si>
    <t xml:space="preserve">      withdrawal</t>
  </si>
  <si>
    <t xml:space="preserve">      other methods</t>
  </si>
  <si>
    <t>b. Sexual activity</t>
  </si>
  <si>
    <t xml:space="preserve">   Median age at first sexual intercourse   </t>
  </si>
  <si>
    <t xml:space="preserve">   Per cent using contraception at first sexual intercourse </t>
  </si>
  <si>
    <t>c. Children</t>
  </si>
  <si>
    <t>d. Partnerships</t>
  </si>
  <si>
    <t xml:space="preserve">a. Education and employment </t>
  </si>
  <si>
    <t>Single</t>
  </si>
  <si>
    <t>Married</t>
  </si>
  <si>
    <t>Percentage distribution of respondents by presence of children and\or partner</t>
  </si>
  <si>
    <t>2 000</t>
  </si>
  <si>
    <t>10 000</t>
  </si>
  <si>
    <t xml:space="preserve">        15-64 years</t>
  </si>
  <si>
    <t xml:space="preserve">       Base</t>
  </si>
  <si>
    <t>Median age</t>
  </si>
  <si>
    <t xml:space="preserve">    in consensual unions</t>
  </si>
  <si>
    <t xml:space="preserve">    (thousands)</t>
  </si>
  <si>
    <t>Table 8 (Cont.)</t>
  </si>
  <si>
    <t>Table 9 (Cont.)</t>
  </si>
  <si>
    <t xml:space="preserve">        Total</t>
  </si>
  <si>
    <t xml:space="preserve">         </t>
  </si>
  <si>
    <t xml:space="preserve"> Percentage distribution of the population, by age and gender:  </t>
  </si>
  <si>
    <t>men</t>
  </si>
  <si>
    <t>women</t>
  </si>
  <si>
    <t>0-4</t>
  </si>
  <si>
    <t xml:space="preserve">    cohabitation, by age at first marriage</t>
  </si>
  <si>
    <t>less than primary</t>
  </si>
  <si>
    <t>primary</t>
  </si>
  <si>
    <t>secondary</t>
  </si>
  <si>
    <t>higher</t>
  </si>
  <si>
    <t>50 000</t>
  </si>
  <si>
    <t>100 000+</t>
  </si>
  <si>
    <t>1922, 1959 and 1989</t>
  </si>
  <si>
    <t>1922</t>
  </si>
  <si>
    <t>1959</t>
  </si>
  <si>
    <t>1989</t>
  </si>
  <si>
    <t>85+</t>
  </si>
  <si>
    <t>Unknown</t>
  </si>
  <si>
    <t>69-73</t>
  </si>
  <si>
    <t>64-68</t>
  </si>
  <si>
    <t>59-63</t>
  </si>
  <si>
    <t>54-58</t>
  </si>
  <si>
    <t>44-48</t>
  </si>
  <si>
    <t>The parental home, native-born sample</t>
  </si>
  <si>
    <t xml:space="preserve">     Base</t>
  </si>
  <si>
    <t>The parental home, foreign-born sample</t>
  </si>
  <si>
    <t>Partnership formation, native-born sample</t>
  </si>
  <si>
    <t xml:space="preserve">    by age at first cohabitation</t>
  </si>
  <si>
    <t xml:space="preserve"> - marriages without premarital cohabitation</t>
  </si>
  <si>
    <t xml:space="preserve"> - consensual unions</t>
  </si>
  <si>
    <t xml:space="preserve"> - marriages preceded by cohabitation     </t>
  </si>
  <si>
    <t xml:space="preserve"> - all partnerships </t>
  </si>
  <si>
    <t>Partnership formation, foreign-born sample</t>
  </si>
  <si>
    <t>Partnership dissolution, foreign-born sample</t>
  </si>
  <si>
    <t>Partnership dissolution, native-born sample</t>
  </si>
  <si>
    <t>4  years</t>
  </si>
  <si>
    <t>1  years</t>
  </si>
  <si>
    <t>2  years</t>
  </si>
  <si>
    <t>3  years</t>
  </si>
  <si>
    <t>5  years</t>
  </si>
  <si>
    <t>6  years</t>
  </si>
  <si>
    <t>8  years</t>
  </si>
  <si>
    <t>7  years</t>
  </si>
  <si>
    <t>9  years</t>
  </si>
  <si>
    <t>10  years</t>
  </si>
  <si>
    <t>15  years</t>
  </si>
  <si>
    <t>20  years</t>
  </si>
  <si>
    <t>Table 10 (Cont.)</t>
  </si>
  <si>
    <t xml:space="preserve">    into marriage which dissolved, by duration (in completed years) of the marriage</t>
  </si>
  <si>
    <t>Table 11 (Cont.)</t>
  </si>
  <si>
    <t>Number of live births, native-born sample</t>
  </si>
  <si>
    <t>Number of live births, foreign-born sample</t>
  </si>
  <si>
    <t>The timing of fertility, native-born sample</t>
  </si>
  <si>
    <t>The timing of fertility, foreign-born sample</t>
  </si>
  <si>
    <t>Table 14b</t>
  </si>
  <si>
    <t>Partnership status at first birth, native-born sample</t>
  </si>
  <si>
    <t>Partnership status at first birth, foreign-born sample</t>
  </si>
  <si>
    <t xml:space="preserve">    Base</t>
  </si>
  <si>
    <t xml:space="preserve"> Contraceptive status of couples, native-born sample</t>
  </si>
  <si>
    <t xml:space="preserve">    Total</t>
  </si>
  <si>
    <t xml:space="preserve"> Contraceptive status of couples, foreign-born sample</t>
  </si>
  <si>
    <t>Table 21</t>
  </si>
  <si>
    <t xml:space="preserve">    at first intercourse</t>
  </si>
  <si>
    <t>Table 22</t>
  </si>
  <si>
    <t xml:space="preserve"> First sexual intercourse and first use of contraception, native-born sample</t>
  </si>
  <si>
    <t>First sexual intercourse and first use of contraception, foreign-born sample</t>
  </si>
  <si>
    <t xml:space="preserve"> Induced abortion, native-born sample</t>
  </si>
  <si>
    <t>Table 23a</t>
  </si>
  <si>
    <t>Table 23b</t>
  </si>
  <si>
    <t xml:space="preserve"> Induced abortion, foreign-born sample</t>
  </si>
  <si>
    <t xml:space="preserve">      Base</t>
  </si>
  <si>
    <t xml:space="preserve">      one or two</t>
  </si>
  <si>
    <t xml:space="preserve">      two or three</t>
  </si>
  <si>
    <t xml:space="preserve">      three or four</t>
  </si>
  <si>
    <t>Wanted ultimate family size, native-born sample</t>
  </si>
  <si>
    <t>Wanted ultimate family size, foreign-born sample</t>
  </si>
  <si>
    <t xml:space="preserve">Average number of children ultimately wanted, already born and expected in </t>
  </si>
  <si>
    <t xml:space="preserve">                            ISCED 0-2 </t>
  </si>
  <si>
    <t xml:space="preserve">                            ISCED 3-4 </t>
  </si>
  <si>
    <t xml:space="preserve">                            ISCED 5-6</t>
  </si>
  <si>
    <t xml:space="preserve"> the future, by level of education at interview, native-born sample</t>
  </si>
  <si>
    <t xml:space="preserve"> the future, by level of education at interview, foreign-born sample</t>
  </si>
  <si>
    <t>Table 28</t>
  </si>
  <si>
    <t xml:space="preserve"> 100.0</t>
  </si>
  <si>
    <t>Table 29</t>
  </si>
  <si>
    <t xml:space="preserve">     external locus of control</t>
  </si>
  <si>
    <t xml:space="preserve">     Percentage distribution of respondents with</t>
  </si>
  <si>
    <t xml:space="preserve"> Values and beliefs, native-born sample</t>
  </si>
  <si>
    <t xml:space="preserve"> Values and beliefs, foreign-born sample</t>
  </si>
  <si>
    <t xml:space="preserve">                    Total</t>
  </si>
  <si>
    <t xml:space="preserve">                    Base</t>
  </si>
  <si>
    <t>Studying and having children, native-born sample, 20-34 years of age</t>
  </si>
  <si>
    <t xml:space="preserve">Table 30a  </t>
  </si>
  <si>
    <t>Table 30b</t>
  </si>
  <si>
    <t>Studying and having children, foreign-born sample, 20-34 years of age</t>
  </si>
  <si>
    <t xml:space="preserve">                               Total</t>
  </si>
  <si>
    <t xml:space="preserve">                               Base</t>
  </si>
  <si>
    <t xml:space="preserve">                          currently employed (total)</t>
  </si>
  <si>
    <t xml:space="preserve">                          Base</t>
  </si>
  <si>
    <t xml:space="preserve"> Working and having children, native-born sample</t>
  </si>
  <si>
    <t xml:space="preserve"> Working and having children, foreign-born sample</t>
  </si>
  <si>
    <t>Table 31b</t>
  </si>
  <si>
    <t>Table 31a</t>
  </si>
  <si>
    <t>Cumulative percentage of respondents who had:</t>
  </si>
  <si>
    <t>Selected event histories combined, native-born sample</t>
  </si>
  <si>
    <t>Table 32  (Cont.)</t>
  </si>
  <si>
    <t>Selected event histories combined, foreign-born sample</t>
  </si>
  <si>
    <t>Table 33  (Cont.)</t>
  </si>
  <si>
    <t xml:space="preserve">   Average number of live births (up to age 30) </t>
  </si>
  <si>
    <t xml:space="preserve">   Per cent with no live births (up to age 30) </t>
  </si>
  <si>
    <t>Summary measures for selected life events, native-born sample</t>
  </si>
  <si>
    <t xml:space="preserve">  (between ages 14 and 30)</t>
  </si>
  <si>
    <t xml:space="preserve">   Per cent who ever had an induced abortion (up to age 30)</t>
  </si>
  <si>
    <t xml:space="preserve">   Median age at first partnership</t>
  </si>
  <si>
    <t>Table 35</t>
  </si>
  <si>
    <t>Summary measures for selected life events, foreign-born sample</t>
  </si>
  <si>
    <t>Table 36</t>
  </si>
  <si>
    <t>The survey population, non-response and representativeness of the sample</t>
  </si>
  <si>
    <t xml:space="preserve">Eligible </t>
  </si>
  <si>
    <t>population at</t>
  </si>
  <si>
    <t>1989 census</t>
  </si>
  <si>
    <t>Response</t>
  </si>
  <si>
    <t>rate</t>
  </si>
  <si>
    <t>(in per cent)</t>
  </si>
  <si>
    <t>Non-response</t>
  </si>
  <si>
    <t>Distribution</t>
  </si>
  <si>
    <t>of eligible</t>
  </si>
  <si>
    <t>population</t>
  </si>
  <si>
    <t>of EFFS</t>
  </si>
  <si>
    <t>respondents</t>
  </si>
  <si>
    <t>non-respondents</t>
  </si>
  <si>
    <t>1944-1948</t>
  </si>
  <si>
    <t>1949-1953</t>
  </si>
  <si>
    <t>1954-1958</t>
  </si>
  <si>
    <t>1959-1963</t>
  </si>
  <si>
    <t>1964-1968</t>
  </si>
  <si>
    <t>1969-1973</t>
  </si>
  <si>
    <t>48 564</t>
  </si>
  <si>
    <t>58 457</t>
  </si>
  <si>
    <t>61 159</t>
  </si>
  <si>
    <t>59 372</t>
  </si>
  <si>
    <t>50 762</t>
  </si>
  <si>
    <t>52 923</t>
  </si>
  <si>
    <t>Estonians</t>
  </si>
  <si>
    <t>Non-Estonians</t>
  </si>
  <si>
    <t>321 631</t>
  </si>
  <si>
    <t>216 652</t>
  </si>
  <si>
    <t>Urban</t>
  </si>
  <si>
    <t>Rural</t>
  </si>
  <si>
    <t>402 500</t>
  </si>
  <si>
    <t>135 783</t>
  </si>
  <si>
    <t>Higher</t>
  </si>
  <si>
    <t>Secondary</t>
  </si>
  <si>
    <t>Primary</t>
  </si>
  <si>
    <t>172 996</t>
  </si>
  <si>
    <t>291 791</t>
  </si>
  <si>
    <t>73 496</t>
  </si>
  <si>
    <t>Widowed</t>
  </si>
  <si>
    <t>Divorced</t>
  </si>
  <si>
    <t>334 537</t>
  </si>
  <si>
    <t>106 960</t>
  </si>
  <si>
    <t>37 588</t>
  </si>
  <si>
    <t>58 275</t>
  </si>
  <si>
    <t>4+</t>
  </si>
  <si>
    <t>32 402</t>
  </si>
  <si>
    <t>36 195</t>
  </si>
  <si>
    <t>46 625</t>
  </si>
  <si>
    <t>13 032</t>
  </si>
  <si>
    <t>5 456</t>
  </si>
  <si>
    <t>1 107</t>
  </si>
  <si>
    <t>1 126</t>
  </si>
  <si>
    <t>1 191</t>
  </si>
  <si>
    <t>1 286</t>
  </si>
  <si>
    <t>1 369</t>
  </si>
  <si>
    <t>1 424</t>
  </si>
  <si>
    <t>1 523</t>
  </si>
  <si>
    <t>1 464</t>
  </si>
  <si>
    <t>1 566</t>
  </si>
  <si>
    <t>1 554</t>
  </si>
  <si>
    <t xml:space="preserve">men  </t>
  </si>
  <si>
    <t xml:space="preserve">women </t>
  </si>
  <si>
    <t xml:space="preserve">      ''          ''     father only</t>
  </si>
  <si>
    <t xml:space="preserve">      ''          ''     mother only</t>
  </si>
  <si>
    <t xml:space="preserve">      ''          ''     neither parent</t>
  </si>
  <si>
    <t>Table 14a</t>
  </si>
  <si>
    <t>Lutheran</t>
  </si>
  <si>
    <t>Orthodox</t>
  </si>
  <si>
    <t>Other</t>
  </si>
  <si>
    <t>Estonia</t>
  </si>
  <si>
    <t>Table 37</t>
  </si>
  <si>
    <t>Residential mobility, native-born sample</t>
  </si>
  <si>
    <t xml:space="preserve">    by number of short-distance moves</t>
  </si>
  <si>
    <t xml:space="preserve">    by internal short-distance moves</t>
  </si>
  <si>
    <t xml:space="preserve">    by external short-distance moves</t>
  </si>
  <si>
    <t xml:space="preserve">    by external long-distance migration</t>
  </si>
  <si>
    <t xml:space="preserve">    by internal long-distance migration</t>
  </si>
  <si>
    <t xml:space="preserve">    by long-distance migration</t>
  </si>
  <si>
    <t xml:space="preserve">    urban to urban</t>
  </si>
  <si>
    <t xml:space="preserve">    urban to rural</t>
  </si>
  <si>
    <t xml:space="preserve">    rural to rural</t>
  </si>
  <si>
    <t xml:space="preserve">    rural to urban</t>
  </si>
  <si>
    <t>Table 38</t>
  </si>
  <si>
    <t>Residential mobility, foreign-born sample</t>
  </si>
  <si>
    <r>
      <t>a.</t>
    </r>
    <r>
      <rPr>
        <sz val="10"/>
        <rFont val="Arial"/>
        <family val="2"/>
      </rPr>
      <t xml:space="preserve"> Gross Domestic Product, by capita </t>
    </r>
  </si>
  <si>
    <r>
      <t xml:space="preserve">b. </t>
    </r>
    <r>
      <rPr>
        <sz val="10"/>
        <rFont val="Arial"/>
        <family val="2"/>
      </rPr>
      <t>Percentage distribution of Gross Domestic Product, by sector</t>
    </r>
  </si>
  <si>
    <r>
      <t>c.</t>
    </r>
    <r>
      <rPr>
        <sz val="10"/>
        <rFont val="Arial"/>
        <family val="2"/>
      </rPr>
      <t xml:space="preserve"> Labour force participation rates, working age population</t>
    </r>
  </si>
  <si>
    <r>
      <t>d.</t>
    </r>
    <r>
      <rPr>
        <sz val="10"/>
        <rFont val="Arial"/>
        <family val="2"/>
      </rPr>
      <t xml:space="preserve"> Percentage distribution of employed persons, by sector</t>
    </r>
  </si>
  <si>
    <r>
      <t>e.</t>
    </r>
    <r>
      <rPr>
        <sz val="10"/>
        <rFont val="Arial"/>
        <family val="2"/>
      </rPr>
      <t xml:space="preserve"> Unemployment rates</t>
    </r>
  </si>
  <si>
    <r>
      <t>f.</t>
    </r>
    <r>
      <rPr>
        <sz val="10"/>
        <rFont val="Arial"/>
        <family val="2"/>
      </rPr>
      <t xml:space="preserve"> Percentage distribution of population by level of education</t>
    </r>
  </si>
  <si>
    <r>
      <t>g.</t>
    </r>
    <r>
      <rPr>
        <sz val="10"/>
        <rFont val="Arial"/>
        <family val="2"/>
      </rPr>
      <t xml:space="preserve"> Percentage distribution of population by size of locality </t>
    </r>
  </si>
  <si>
    <r>
      <t>h.</t>
    </r>
    <r>
      <rPr>
        <sz val="10"/>
        <rFont val="Arial"/>
        <family val="2"/>
      </rPr>
      <t xml:space="preserve"> Percentage distribution of population, by religious affiliation</t>
    </r>
  </si>
  <si>
    <r>
      <t>i.</t>
    </r>
    <r>
      <rPr>
        <sz val="10"/>
        <rFont val="Arial"/>
        <family val="2"/>
      </rPr>
      <t xml:space="preserve"> Percentage distribution of population, by country of birth</t>
    </r>
  </si>
  <si>
    <r>
      <t>j.</t>
    </r>
    <r>
      <rPr>
        <sz val="10"/>
        <rFont val="Arial"/>
        <family val="2"/>
      </rPr>
      <t xml:space="preserve"> Number of dwellings (thousands)</t>
    </r>
  </si>
  <si>
    <r>
      <t>k.</t>
    </r>
    <r>
      <rPr>
        <sz val="10"/>
        <rFont val="Arial"/>
        <family val="2"/>
      </rPr>
      <t xml:space="preserve"> Average number of persons per room</t>
    </r>
  </si>
  <si>
    <r>
      <t>a</t>
    </r>
    <r>
      <rPr>
        <sz val="10"/>
        <rFont val="Arial"/>
        <family val="2"/>
      </rPr>
      <t>. Total residential moves</t>
    </r>
  </si>
  <si>
    <r>
      <t>b</t>
    </r>
    <r>
      <rPr>
        <sz val="10"/>
        <rFont val="Arial"/>
        <family val="2"/>
      </rPr>
      <t>. Number of residential moves of respondents, having resided in Estonia by age 20, by direction</t>
    </r>
  </si>
  <si>
    <r>
      <t>c</t>
    </r>
    <r>
      <rPr>
        <sz val="10"/>
        <rFont val="Arial"/>
        <family val="2"/>
      </rPr>
      <t>.</t>
    </r>
    <r>
      <rPr>
        <b/>
        <sz val="10"/>
        <rFont val="Arial"/>
        <family val="2"/>
      </rPr>
      <t xml:space="preserve"> </t>
    </r>
    <r>
      <rPr>
        <sz val="10"/>
        <rFont val="Arial"/>
        <family val="2"/>
      </rPr>
      <t>Cumulative percentage of respondents whose first migration occurred by age</t>
    </r>
  </si>
  <si>
    <r>
      <t>d</t>
    </r>
    <r>
      <rPr>
        <sz val="10"/>
        <rFont val="Arial"/>
        <family val="2"/>
      </rPr>
      <t>. Median age at first migration</t>
    </r>
  </si>
  <si>
    <r>
      <t>a</t>
    </r>
    <r>
      <rPr>
        <sz val="10"/>
        <rFont val="Arial"/>
        <family val="2"/>
      </rPr>
      <t>. Birth cohort</t>
    </r>
  </si>
  <si>
    <r>
      <t>b</t>
    </r>
    <r>
      <rPr>
        <sz val="10"/>
        <rFont val="Arial"/>
        <family val="2"/>
      </rPr>
      <t>. Ethnicity</t>
    </r>
  </si>
  <si>
    <r>
      <t>c</t>
    </r>
    <r>
      <rPr>
        <sz val="10"/>
        <rFont val="Arial"/>
        <family val="2"/>
      </rPr>
      <t>. Residence</t>
    </r>
  </si>
  <si>
    <r>
      <t>d</t>
    </r>
    <r>
      <rPr>
        <sz val="10"/>
        <rFont val="Arial"/>
        <family val="2"/>
      </rPr>
      <t>. Education</t>
    </r>
  </si>
  <si>
    <r>
      <t>e</t>
    </r>
    <r>
      <rPr>
        <sz val="10"/>
        <rFont val="Arial"/>
        <family val="2"/>
      </rPr>
      <t>. Marital status</t>
    </r>
  </si>
  <si>
    <r>
      <t>f</t>
    </r>
    <r>
      <rPr>
        <sz val="10"/>
        <rFont val="Arial"/>
        <family val="2"/>
      </rPr>
      <t>. Number of children ever born</t>
    </r>
  </si>
  <si>
    <r>
      <t xml:space="preserve">   Average number of person-years enrolled</t>
    </r>
    <r>
      <rPr>
        <vertAlign val="superscript"/>
        <sz val="10"/>
        <rFont val="Arial"/>
        <family val="2"/>
      </rPr>
      <t xml:space="preserve"> </t>
    </r>
    <r>
      <rPr>
        <sz val="10"/>
        <rFont val="Arial"/>
        <family val="2"/>
      </rPr>
      <t xml:space="preserve"> </t>
    </r>
  </si>
  <si>
    <r>
      <t xml:space="preserve">   Average number of person-years employed</t>
    </r>
    <r>
      <rPr>
        <vertAlign val="superscript"/>
        <sz val="10"/>
        <rFont val="Arial"/>
        <family val="2"/>
      </rPr>
      <t xml:space="preserve"> </t>
    </r>
    <r>
      <rPr>
        <sz val="10"/>
        <rFont val="Arial"/>
        <family val="2"/>
      </rPr>
      <t xml:space="preserve">  </t>
    </r>
  </si>
  <si>
    <r>
      <t>a</t>
    </r>
    <r>
      <rPr>
        <sz val="10"/>
        <rFont val="Arial"/>
        <family val="2"/>
      </rPr>
      <t>. completed their current highest level of education,  by age</t>
    </r>
  </si>
  <si>
    <r>
      <t>b</t>
    </r>
    <r>
      <rPr>
        <sz val="10"/>
        <rFont val="Arial"/>
        <family val="2"/>
      </rPr>
      <t>. first left the parental home, by age</t>
    </r>
  </si>
  <si>
    <r>
      <t>c</t>
    </r>
    <r>
      <rPr>
        <sz val="10"/>
        <rFont val="Arial"/>
        <family val="2"/>
      </rPr>
      <t>. first entered the labour market, by age</t>
    </r>
  </si>
  <si>
    <r>
      <t>d</t>
    </r>
    <r>
      <rPr>
        <sz val="10"/>
        <rFont val="Arial"/>
        <family val="2"/>
      </rPr>
      <t>. entered their first partnership, by age</t>
    </r>
  </si>
  <si>
    <r>
      <t>e</t>
    </r>
    <r>
      <rPr>
        <sz val="10"/>
        <rFont val="Arial"/>
        <family val="2"/>
      </rPr>
      <t>. had their first live birth, by age</t>
    </r>
  </si>
  <si>
    <r>
      <t>f</t>
    </r>
    <r>
      <rPr>
        <sz val="10"/>
        <rFont val="Arial"/>
        <family val="2"/>
      </rPr>
      <t>. had their first induced abortion, by age</t>
    </r>
  </si>
  <si>
    <r>
      <t>b</t>
    </r>
    <r>
      <rPr>
        <sz val="10"/>
        <rFont val="Arial"/>
        <family val="2"/>
      </rPr>
      <t>. Percentage of currently employed women who are working part-time, by number of children at home</t>
    </r>
  </si>
  <si>
    <r>
      <t>a</t>
    </r>
    <r>
      <rPr>
        <sz val="10"/>
        <rFont val="Arial"/>
        <family val="2"/>
      </rPr>
      <t>. Percentage who are studying, by number of children</t>
    </r>
    <r>
      <rPr>
        <vertAlign val="superscript"/>
        <sz val="10"/>
        <rFont val="Arial"/>
        <family val="2"/>
      </rPr>
      <t>a</t>
    </r>
    <r>
      <rPr>
        <sz val="10"/>
        <rFont val="Arial"/>
        <family val="2"/>
      </rPr>
      <t xml:space="preserve"> at home</t>
    </r>
  </si>
  <si>
    <r>
      <t>b</t>
    </r>
    <r>
      <rPr>
        <sz val="10"/>
        <rFont val="Arial"/>
        <family val="2"/>
      </rPr>
      <t xml:space="preserve">. Percentage of women with a youngest child of </t>
    </r>
  </si>
  <si>
    <r>
      <t>c</t>
    </r>
    <r>
      <rPr>
        <sz val="10"/>
        <rFont val="Arial"/>
        <family val="2"/>
      </rPr>
      <t xml:space="preserve">. Percentage of women with a youngest child of </t>
    </r>
  </si>
  <si>
    <r>
      <t>d</t>
    </r>
    <r>
      <rPr>
        <sz val="10"/>
        <rFont val="Arial"/>
        <family val="2"/>
      </rPr>
      <t xml:space="preserve">. Percentage of women with a youngest child of </t>
    </r>
  </si>
  <si>
    <r>
      <t>a</t>
    </r>
    <r>
      <rPr>
        <sz val="10"/>
        <rFont val="Arial"/>
        <family val="2"/>
      </rPr>
      <t>.  internal locus of control</t>
    </r>
  </si>
  <si>
    <r>
      <t>a</t>
    </r>
    <r>
      <rPr>
        <sz val="10"/>
        <rFont val="Arial"/>
        <family val="2"/>
      </rPr>
      <t>. Average number ultimately wanted</t>
    </r>
  </si>
  <si>
    <r>
      <t>b</t>
    </r>
    <r>
      <rPr>
        <sz val="10"/>
        <rFont val="Arial"/>
        <family val="2"/>
      </rPr>
      <t>. Average number already born</t>
    </r>
  </si>
  <si>
    <r>
      <t>c</t>
    </r>
    <r>
      <rPr>
        <sz val="10"/>
        <rFont val="Arial"/>
        <family val="2"/>
      </rPr>
      <t>. Average number expected in the future</t>
    </r>
  </si>
  <si>
    <r>
      <t>a</t>
    </r>
    <r>
      <rPr>
        <sz val="10"/>
        <rFont val="Arial"/>
        <family val="2"/>
      </rPr>
      <t>.</t>
    </r>
    <r>
      <rPr>
        <b/>
        <sz val="10"/>
        <rFont val="Arial"/>
        <family val="2"/>
      </rPr>
      <t xml:space="preserve"> </t>
    </r>
    <r>
      <rPr>
        <sz val="10"/>
        <rFont val="Arial"/>
        <family val="2"/>
      </rPr>
      <t>Percentage distribution of respondents, by number of children ultimately wanted</t>
    </r>
  </si>
  <si>
    <r>
      <t>b</t>
    </r>
    <r>
      <rPr>
        <sz val="10"/>
        <rFont val="Arial"/>
        <family val="2"/>
      </rPr>
      <t>.</t>
    </r>
    <r>
      <rPr>
        <b/>
        <sz val="10"/>
        <rFont val="Arial"/>
        <family val="2"/>
      </rPr>
      <t xml:space="preserve"> </t>
    </r>
    <r>
      <rPr>
        <sz val="10"/>
        <rFont val="Arial"/>
        <family val="2"/>
      </rPr>
      <t>Average number of children ultimately wanted</t>
    </r>
  </si>
  <si>
    <r>
      <t>c</t>
    </r>
    <r>
      <rPr>
        <sz val="10"/>
        <rFont val="Arial"/>
        <family val="2"/>
      </rPr>
      <t>. Percentage distribution of respondents with one child, by number ultimately wanted</t>
    </r>
  </si>
  <si>
    <r>
      <t>d</t>
    </r>
    <r>
      <rPr>
        <sz val="10"/>
        <rFont val="Arial"/>
        <family val="2"/>
      </rPr>
      <t>.</t>
    </r>
    <r>
      <rPr>
        <b/>
        <sz val="10"/>
        <rFont val="Arial"/>
        <family val="2"/>
      </rPr>
      <t xml:space="preserve"> </t>
    </r>
    <r>
      <rPr>
        <sz val="10"/>
        <rFont val="Arial"/>
        <family val="2"/>
      </rPr>
      <t>Percentage distribution of respondents with two children, by number ultimately wanted</t>
    </r>
  </si>
  <si>
    <r>
      <t>e</t>
    </r>
    <r>
      <rPr>
        <sz val="10"/>
        <rFont val="Arial"/>
        <family val="2"/>
      </rPr>
      <t>.</t>
    </r>
    <r>
      <rPr>
        <b/>
        <sz val="10"/>
        <rFont val="Arial"/>
        <family val="2"/>
      </rPr>
      <t xml:space="preserve"> </t>
    </r>
    <r>
      <rPr>
        <sz val="10"/>
        <rFont val="Arial"/>
        <family val="2"/>
      </rPr>
      <t>Percentage distribution of respondents with three children, by number ultimately wanted</t>
    </r>
  </si>
  <si>
    <r>
      <t>a</t>
    </r>
    <r>
      <rPr>
        <sz val="10"/>
        <rFont val="Arial"/>
        <family val="2"/>
      </rPr>
      <t>.  Cumulative percentage of women having a first induced abortion, by age</t>
    </r>
  </si>
  <si>
    <r>
      <t>a</t>
    </r>
    <r>
      <rPr>
        <sz val="10"/>
        <rFont val="Arial"/>
        <family val="2"/>
      </rPr>
      <t>. Median age at first sexual intercourse</t>
    </r>
  </si>
  <si>
    <r>
      <t>b</t>
    </r>
    <r>
      <rPr>
        <sz val="10"/>
        <rFont val="Arial"/>
        <family val="2"/>
      </rPr>
      <t>. Median age at first use of contraception</t>
    </r>
  </si>
  <si>
    <r>
      <t>c</t>
    </r>
    <r>
      <rPr>
        <sz val="10"/>
        <rFont val="Arial"/>
        <family val="2"/>
      </rPr>
      <t>. Percentage of respondents using contraception</t>
    </r>
  </si>
  <si>
    <r>
      <t>a</t>
    </r>
    <r>
      <rPr>
        <sz val="10"/>
        <rFont val="Arial"/>
        <family val="2"/>
      </rPr>
      <t>. Infecund</t>
    </r>
  </si>
  <si>
    <r>
      <t>b</t>
    </r>
    <r>
      <rPr>
        <sz val="10"/>
        <rFont val="Arial"/>
        <family val="2"/>
      </rPr>
      <t>. Pregnant</t>
    </r>
  </si>
  <si>
    <r>
      <t>c</t>
    </r>
    <r>
      <rPr>
        <sz val="10"/>
        <rFont val="Arial"/>
        <family val="2"/>
      </rPr>
      <t xml:space="preserve">. Not sexually active </t>
    </r>
  </si>
  <si>
    <r>
      <t>d</t>
    </r>
    <r>
      <rPr>
        <sz val="10"/>
        <rFont val="Arial"/>
        <family val="2"/>
      </rPr>
      <t xml:space="preserve">. Not pregnant, sexually active,  </t>
    </r>
  </si>
  <si>
    <t xml:space="preserve">    using contraceptive method (total)</t>
  </si>
  <si>
    <r>
      <t>e</t>
    </r>
    <r>
      <rPr>
        <sz val="10"/>
        <rFont val="Arial"/>
        <family val="2"/>
      </rPr>
      <t xml:space="preserve">. Not pregnant, sexually active,  </t>
    </r>
  </si>
  <si>
    <t xml:space="preserve">    using no contraceptive method </t>
  </si>
  <si>
    <r>
      <t xml:space="preserve"> Age at first birth by educational level at interview,</t>
    </r>
    <r>
      <rPr>
        <b/>
        <vertAlign val="superscript"/>
        <sz val="10"/>
        <rFont val="Arial"/>
        <family val="2"/>
      </rPr>
      <t xml:space="preserve">a </t>
    </r>
    <r>
      <rPr>
        <b/>
        <sz val="10"/>
        <rFont val="Arial"/>
        <family val="2"/>
      </rPr>
      <t>foreign-born sample</t>
    </r>
  </si>
  <si>
    <r>
      <t>a</t>
    </r>
    <r>
      <rPr>
        <sz val="10"/>
        <rFont val="Arial"/>
        <family val="2"/>
      </rPr>
      <t xml:space="preserve">. Cumulative percentage of respondents, ISCED 0-2, having a first birth, by age </t>
    </r>
  </si>
  <si>
    <r>
      <t>b</t>
    </r>
    <r>
      <rPr>
        <sz val="10"/>
        <rFont val="Arial"/>
        <family val="2"/>
      </rPr>
      <t xml:space="preserve">. Cumulative percentage of respondents, ISCED 3-4, having a first birth, by age </t>
    </r>
  </si>
  <si>
    <r>
      <t>c</t>
    </r>
    <r>
      <rPr>
        <sz val="10"/>
        <rFont val="Arial"/>
        <family val="2"/>
      </rPr>
      <t xml:space="preserve">. Cumulative percentage of respondents, ISCED 5-6, having a first birth, by age </t>
    </r>
  </si>
  <si>
    <r>
      <t xml:space="preserve"> Age at first birth by educational level at interview,</t>
    </r>
    <r>
      <rPr>
        <b/>
        <vertAlign val="superscript"/>
        <sz val="10"/>
        <rFont val="Arial"/>
        <family val="2"/>
      </rPr>
      <t xml:space="preserve">a </t>
    </r>
    <r>
      <rPr>
        <b/>
        <sz val="10"/>
        <rFont val="Arial"/>
        <family val="2"/>
      </rPr>
      <t>native-born sample</t>
    </r>
  </si>
  <si>
    <r>
      <t>a</t>
    </r>
    <r>
      <rPr>
        <sz val="10"/>
        <rFont val="Arial"/>
        <family val="2"/>
      </rPr>
      <t>. married at least 7 months</t>
    </r>
  </si>
  <si>
    <r>
      <t>b</t>
    </r>
    <r>
      <rPr>
        <sz val="10"/>
        <rFont val="Arial"/>
        <family val="2"/>
      </rPr>
      <t>. married less than 7 months</t>
    </r>
  </si>
  <si>
    <r>
      <t>c</t>
    </r>
    <r>
      <rPr>
        <sz val="10"/>
        <rFont val="Arial"/>
        <family val="2"/>
      </rPr>
      <t>. consensual union</t>
    </r>
  </si>
  <si>
    <r>
      <t>d</t>
    </r>
    <r>
      <rPr>
        <sz val="10"/>
        <rFont val="Arial"/>
        <family val="2"/>
      </rPr>
      <t>. not in any partnership</t>
    </r>
  </si>
  <si>
    <r>
      <t>a</t>
    </r>
    <r>
      <rPr>
        <sz val="10"/>
        <rFont val="Arial"/>
        <family val="2"/>
      </rPr>
      <t>. Cumulative percentage of women having a first live birth, by age</t>
    </r>
  </si>
  <si>
    <r>
      <t>b</t>
    </r>
    <r>
      <rPr>
        <sz val="10"/>
        <rFont val="Arial"/>
        <family val="2"/>
      </rPr>
      <t>. Cumulative percentage of women having a second live birth, by age (in completed years) of first child</t>
    </r>
  </si>
  <si>
    <r>
      <t>c</t>
    </r>
    <r>
      <rPr>
        <sz val="10"/>
        <rFont val="Arial"/>
        <family val="2"/>
      </rPr>
      <t>. Cumulative percentage of women having a third live birth, by age (in completed years) of second child</t>
    </r>
  </si>
  <si>
    <r>
      <t>a</t>
    </r>
    <r>
      <rPr>
        <sz val="10"/>
        <rFont val="Arial"/>
        <family val="2"/>
      </rPr>
      <t>. Percentage distribution of respondents by number of live births</t>
    </r>
  </si>
  <si>
    <r>
      <t>b</t>
    </r>
    <r>
      <rPr>
        <sz val="10"/>
        <rFont val="Arial"/>
        <family val="2"/>
      </rPr>
      <t>. Average number of live births</t>
    </r>
  </si>
  <si>
    <r>
      <t>a</t>
    </r>
    <r>
      <rPr>
        <sz val="10"/>
        <rFont val="Arial"/>
        <family val="2"/>
      </rPr>
      <t>. Cumulative percentage of all first partnerships which dissolved, by total duration</t>
    </r>
  </si>
  <si>
    <r>
      <t xml:space="preserve">    (in completed years) of the union</t>
    </r>
    <r>
      <rPr>
        <vertAlign val="superscript"/>
        <sz val="10"/>
        <rFont val="Arial"/>
        <family val="2"/>
      </rPr>
      <t>a</t>
    </r>
  </si>
  <si>
    <r>
      <t>b</t>
    </r>
    <r>
      <rPr>
        <sz val="10"/>
        <rFont val="Arial"/>
        <family val="2"/>
      </rPr>
      <t>. Cumulative percentage of first partnerships that were marriages not preceded by cohabitation</t>
    </r>
  </si>
  <si>
    <r>
      <t xml:space="preserve">    which dissolved, by duration (in completed years) of the marriage</t>
    </r>
    <r>
      <rPr>
        <vertAlign val="superscript"/>
        <sz val="10"/>
        <rFont val="Arial"/>
        <family val="2"/>
      </rPr>
      <t>a</t>
    </r>
  </si>
  <si>
    <r>
      <t>c</t>
    </r>
    <r>
      <rPr>
        <sz val="10"/>
        <rFont val="Arial"/>
        <family val="2"/>
      </rPr>
      <t xml:space="preserve">. Cumulative percentage of  first partnerships that were consensual unions which dissolved, </t>
    </r>
  </si>
  <si>
    <r>
      <t xml:space="preserve">    by duration (in completed years) of the union</t>
    </r>
    <r>
      <rPr>
        <vertAlign val="superscript"/>
        <sz val="10"/>
        <rFont val="Arial"/>
        <family val="2"/>
      </rPr>
      <t>a</t>
    </r>
  </si>
  <si>
    <r>
      <t>d</t>
    </r>
    <r>
      <rPr>
        <sz val="10"/>
        <rFont val="Arial"/>
        <family val="2"/>
      </rPr>
      <t>. Cumulative percentage of  first partnerships that were consensual unions converted</t>
    </r>
  </si>
  <si>
    <r>
      <t>e</t>
    </r>
    <r>
      <rPr>
        <sz val="10"/>
        <rFont val="Arial"/>
        <family val="2"/>
      </rPr>
      <t>. Average total number of dissolutions of:</t>
    </r>
  </si>
  <si>
    <r>
      <t>a</t>
    </r>
    <r>
      <rPr>
        <sz val="10"/>
        <rFont val="Arial"/>
        <family val="2"/>
      </rPr>
      <t xml:space="preserve">. Cumulative percentage of respondents who had entered any first partnership </t>
    </r>
  </si>
  <si>
    <r>
      <t>b</t>
    </r>
    <r>
      <rPr>
        <sz val="10"/>
        <rFont val="Arial"/>
        <family val="2"/>
      </rPr>
      <t xml:space="preserve">. Cumulative percentage of respondents whose first partnership was a marriage without premarital </t>
    </r>
  </si>
  <si>
    <r>
      <t>c</t>
    </r>
    <r>
      <rPr>
        <sz val="10"/>
        <rFont val="Arial"/>
        <family val="2"/>
      </rPr>
      <t>.</t>
    </r>
    <r>
      <rPr>
        <b/>
        <sz val="10"/>
        <rFont val="Arial"/>
        <family val="2"/>
      </rPr>
      <t xml:space="preserve"> </t>
    </r>
    <r>
      <rPr>
        <sz val="10"/>
        <rFont val="Arial"/>
        <family val="2"/>
      </rPr>
      <t xml:space="preserve">Cumulative percentage of respondents whose first partnership was a consensual union, </t>
    </r>
  </si>
  <si>
    <r>
      <t>d</t>
    </r>
    <r>
      <rPr>
        <sz val="10"/>
        <rFont val="Arial"/>
        <family val="2"/>
      </rPr>
      <t>. Cumulative percentage of respondents whose first partnerships was a consensual union that</t>
    </r>
  </si>
  <si>
    <r>
      <t xml:space="preserve">    was converted to marriage, by completed years from the start of the consensual union to marriage </t>
    </r>
    <r>
      <rPr>
        <vertAlign val="superscript"/>
        <sz val="10"/>
        <rFont val="Arial"/>
        <family val="2"/>
      </rPr>
      <t>a</t>
    </r>
  </si>
  <si>
    <r>
      <t>e</t>
    </r>
    <r>
      <rPr>
        <sz val="10"/>
        <rFont val="Arial"/>
        <family val="2"/>
      </rPr>
      <t>. Average total number of:</t>
    </r>
  </si>
  <si>
    <r>
      <t>a</t>
    </r>
    <r>
      <rPr>
        <sz val="10"/>
        <rFont val="Arial"/>
        <family val="2"/>
      </rPr>
      <t>. Percentage distribution of respondents by number of children born to mother</t>
    </r>
  </si>
  <si>
    <r>
      <t>b</t>
    </r>
    <r>
      <rPr>
        <sz val="10"/>
        <rFont val="Arial"/>
        <family val="2"/>
      </rPr>
      <t>. Average number of children born to respondent's mother</t>
    </r>
  </si>
  <si>
    <r>
      <t>c</t>
    </r>
    <r>
      <rPr>
        <sz val="10"/>
        <rFont val="Arial"/>
        <family val="2"/>
      </rPr>
      <t>. Percentage distribution of respondents by usual living arrangement up to age 14</t>
    </r>
  </si>
  <si>
    <r>
      <t>d</t>
    </r>
    <r>
      <rPr>
        <sz val="10"/>
        <rFont val="Arial"/>
        <family val="2"/>
      </rPr>
      <t>. Cumulative percentage of respondents whose parents divorced or separated, by age</t>
    </r>
  </si>
  <si>
    <r>
      <t>e</t>
    </r>
    <r>
      <rPr>
        <sz val="10"/>
        <rFont val="Arial"/>
        <family val="2"/>
      </rPr>
      <t>. Cumulative percentage of respondents who left the parental home, by age</t>
    </r>
  </si>
  <si>
    <r>
      <t>Position in the household,</t>
    </r>
    <r>
      <rPr>
        <b/>
        <vertAlign val="superscript"/>
        <sz val="10"/>
        <rFont val="Arial"/>
        <family val="2"/>
      </rPr>
      <t>a</t>
    </r>
    <r>
      <rPr>
        <b/>
        <sz val="10"/>
        <rFont val="Arial"/>
        <family val="2"/>
      </rPr>
      <t xml:space="preserve"> foreign-born sample</t>
    </r>
  </si>
  <si>
    <r>
      <t>b</t>
    </r>
    <r>
      <rPr>
        <sz val="10"/>
        <rFont val="Arial"/>
        <family val="2"/>
      </rPr>
      <t>. Without children, with partner (subtotal)</t>
    </r>
  </si>
  <si>
    <r>
      <t>c</t>
    </r>
    <r>
      <rPr>
        <sz val="10"/>
        <rFont val="Arial"/>
        <family val="2"/>
      </rPr>
      <t>. With children, without partner (subtotal)</t>
    </r>
  </si>
  <si>
    <r>
      <t>d</t>
    </r>
    <r>
      <rPr>
        <sz val="10"/>
        <rFont val="Arial"/>
        <family val="2"/>
      </rPr>
      <t>. Without children or partner (subtotal)</t>
    </r>
  </si>
  <si>
    <r>
      <t>e</t>
    </r>
    <r>
      <rPr>
        <sz val="10"/>
        <rFont val="Arial"/>
        <family val="2"/>
      </rPr>
      <t>. With parent(s)</t>
    </r>
    <r>
      <rPr>
        <vertAlign val="superscript"/>
        <sz val="10"/>
        <rFont val="Arial"/>
        <family val="2"/>
      </rPr>
      <t>c</t>
    </r>
  </si>
  <si>
    <r>
      <t>f</t>
    </r>
    <r>
      <rPr>
        <sz val="10"/>
        <rFont val="Arial"/>
        <family val="2"/>
      </rPr>
      <t>.  With other relatives</t>
    </r>
    <r>
      <rPr>
        <vertAlign val="superscript"/>
        <sz val="10"/>
        <rFont val="Arial"/>
        <family val="2"/>
      </rPr>
      <t>d</t>
    </r>
  </si>
  <si>
    <r>
      <t>g</t>
    </r>
    <r>
      <rPr>
        <sz val="10"/>
        <rFont val="Arial"/>
        <family val="2"/>
      </rPr>
      <t>. With others, no relatives</t>
    </r>
  </si>
  <si>
    <r>
      <t>h</t>
    </r>
    <r>
      <rPr>
        <sz val="10"/>
        <rFont val="Arial"/>
        <family val="2"/>
      </rPr>
      <t>. Alone</t>
    </r>
  </si>
  <si>
    <r>
      <t>i</t>
    </r>
    <r>
      <rPr>
        <sz val="10"/>
        <rFont val="Arial"/>
        <family val="2"/>
      </rPr>
      <t>.  With at least two other generations</t>
    </r>
  </si>
  <si>
    <r>
      <t>j</t>
    </r>
    <r>
      <rPr>
        <sz val="10"/>
        <rFont val="Arial"/>
        <family val="2"/>
      </rPr>
      <t>. Average household size</t>
    </r>
  </si>
  <si>
    <r>
      <t>Position in the household,</t>
    </r>
    <r>
      <rPr>
        <b/>
        <vertAlign val="superscript"/>
        <sz val="10"/>
        <rFont val="Arial"/>
        <family val="2"/>
      </rPr>
      <t>a</t>
    </r>
    <r>
      <rPr>
        <b/>
        <sz val="10"/>
        <rFont val="Arial"/>
        <family val="2"/>
      </rPr>
      <t xml:space="preserve"> native-born sample</t>
    </r>
  </si>
  <si>
    <r>
      <t>f</t>
    </r>
    <r>
      <rPr>
        <sz val="10"/>
        <rFont val="Arial"/>
        <family val="2"/>
      </rPr>
      <t>. With other relatives</t>
    </r>
    <r>
      <rPr>
        <vertAlign val="superscript"/>
        <sz val="10"/>
        <rFont val="Arial"/>
        <family val="2"/>
      </rPr>
      <t>d</t>
    </r>
  </si>
  <si>
    <r>
      <t>i</t>
    </r>
    <r>
      <rPr>
        <sz val="10"/>
        <rFont val="Arial"/>
        <family val="2"/>
      </rPr>
      <t>. With at least two other generations</t>
    </r>
  </si>
  <si>
    <r>
      <t>a</t>
    </r>
    <r>
      <rPr>
        <sz val="10"/>
        <rFont val="Arial"/>
        <family val="2"/>
      </rPr>
      <t>. Total population (thousands)</t>
    </r>
  </si>
  <si>
    <r>
      <t>b</t>
    </r>
    <r>
      <rPr>
        <sz val="10"/>
        <rFont val="Arial"/>
        <family val="2"/>
      </rPr>
      <t>. Per cent of population</t>
    </r>
  </si>
  <si>
    <r>
      <t>c</t>
    </r>
    <r>
      <rPr>
        <sz val="10"/>
        <rFont val="Arial"/>
        <family val="2"/>
      </rPr>
      <t>. Period total fertility rate</t>
    </r>
  </si>
  <si>
    <r>
      <t>d</t>
    </r>
    <r>
      <rPr>
        <sz val="10"/>
        <rFont val="Arial"/>
        <family val="2"/>
      </rPr>
      <t>. Mean age of mother at first live birth</t>
    </r>
  </si>
  <si>
    <r>
      <t>e</t>
    </r>
    <r>
      <rPr>
        <sz val="10"/>
        <rFont val="Arial"/>
        <family val="2"/>
      </rPr>
      <t xml:space="preserve">. First parity births as a percentage of </t>
    </r>
  </si>
  <si>
    <r>
      <t>f</t>
    </r>
    <r>
      <rPr>
        <sz val="10"/>
        <rFont val="Arial"/>
        <family val="2"/>
      </rPr>
      <t xml:space="preserve">. Per cent of first live births occurring </t>
    </r>
  </si>
  <si>
    <r>
      <t>g</t>
    </r>
    <r>
      <rPr>
        <sz val="10"/>
        <rFont val="Arial"/>
        <family val="2"/>
      </rPr>
      <t>.</t>
    </r>
    <r>
      <rPr>
        <b/>
        <sz val="10"/>
        <rFont val="Arial"/>
        <family val="2"/>
      </rPr>
      <t xml:space="preserve"> </t>
    </r>
    <r>
      <rPr>
        <sz val="10"/>
        <rFont val="Arial"/>
        <family val="2"/>
      </rPr>
      <t>Non-marital births as a percentage</t>
    </r>
  </si>
  <si>
    <r>
      <t>h</t>
    </r>
    <r>
      <rPr>
        <sz val="10"/>
        <rFont val="Arial"/>
        <family val="2"/>
      </rPr>
      <t>. Female mean age at first marriage</t>
    </r>
  </si>
  <si>
    <r>
      <t>i</t>
    </r>
    <r>
      <rPr>
        <sz val="10"/>
        <rFont val="Arial"/>
        <family val="2"/>
      </rPr>
      <t>.  Female total first marriage rate</t>
    </r>
  </si>
  <si>
    <r>
      <t>j</t>
    </r>
    <r>
      <rPr>
        <sz val="10"/>
        <rFont val="Arial"/>
        <family val="2"/>
      </rPr>
      <t>.  General divorce rate</t>
    </r>
    <r>
      <rPr>
        <vertAlign val="superscript"/>
        <sz val="10"/>
        <rFont val="Arial"/>
        <family val="2"/>
      </rPr>
      <t>a</t>
    </r>
  </si>
  <si>
    <r>
      <t>k</t>
    </r>
    <r>
      <rPr>
        <sz val="10"/>
        <rFont val="Arial"/>
        <family val="2"/>
      </rPr>
      <t>. Percentage of women aged 20-44</t>
    </r>
  </si>
  <si>
    <r>
      <t>l</t>
    </r>
    <r>
      <rPr>
        <sz val="10"/>
        <rFont val="Arial"/>
        <family val="2"/>
      </rPr>
      <t>. Life expectancy at birth</t>
    </r>
  </si>
  <si>
    <r>
      <t>m</t>
    </r>
    <r>
      <rPr>
        <sz val="10"/>
        <rFont val="Arial"/>
        <family val="2"/>
      </rPr>
      <t>. Infant mortality rate</t>
    </r>
  </si>
  <si>
    <r>
      <t>n</t>
    </r>
    <r>
      <rPr>
        <sz val="10"/>
        <rFont val="Arial"/>
        <family val="2"/>
      </rPr>
      <t>. Total number of households</t>
    </r>
  </si>
  <si>
    <r>
      <t>o</t>
    </r>
    <r>
      <rPr>
        <sz val="10"/>
        <rFont val="Arial"/>
        <family val="2"/>
      </rPr>
      <t xml:space="preserve">. One-person households as a </t>
    </r>
  </si>
  <si>
    <r>
      <t>p</t>
    </r>
    <r>
      <rPr>
        <sz val="10"/>
        <rFont val="Arial"/>
        <family val="2"/>
      </rPr>
      <t>. Average number of persons</t>
    </r>
  </si>
  <si>
    <r>
      <t xml:space="preserve">a  </t>
    </r>
    <r>
      <rPr>
        <sz val="10"/>
        <rFont val="Arial"/>
        <family val="2"/>
      </rPr>
      <t>Divorces per 1000 married couples</t>
    </r>
  </si>
  <si>
    <r>
      <t>a</t>
    </r>
    <r>
      <rPr>
        <sz val="10"/>
        <rFont val="Arial"/>
        <family val="2"/>
      </rPr>
      <t>. Percentage currently employed, by number of children</t>
    </r>
    <r>
      <rPr>
        <vertAlign val="superscript"/>
        <sz val="10"/>
        <rFont val="Arial"/>
        <family val="2"/>
      </rPr>
      <t>a</t>
    </r>
    <r>
      <rPr>
        <sz val="10"/>
        <rFont val="Arial"/>
        <family val="2"/>
      </rPr>
      <t xml:space="preserve"> at home</t>
    </r>
  </si>
  <si>
    <r>
      <t>c</t>
    </r>
    <r>
      <rPr>
        <sz val="10"/>
        <rFont val="Arial"/>
        <family val="2"/>
      </rPr>
      <t>. Percentage of women with a youngest child of nursery school age</t>
    </r>
    <r>
      <rPr>
        <vertAlign val="superscript"/>
        <sz val="10"/>
        <rFont val="Arial"/>
        <family val="2"/>
      </rPr>
      <t>b</t>
    </r>
    <r>
      <rPr>
        <sz val="10"/>
        <rFont val="Arial"/>
        <family val="2"/>
      </rPr>
      <t xml:space="preserve"> who are employed,</t>
    </r>
  </si>
  <si>
    <r>
      <t>d</t>
    </r>
    <r>
      <rPr>
        <sz val="10"/>
        <rFont val="Arial"/>
        <family val="2"/>
      </rPr>
      <t>. Percentage of women with a youngest child of kindergarten age</t>
    </r>
    <r>
      <rPr>
        <vertAlign val="superscript"/>
        <sz val="10"/>
        <rFont val="Arial"/>
        <family val="2"/>
      </rPr>
      <t>b</t>
    </r>
    <r>
      <rPr>
        <sz val="10"/>
        <rFont val="Arial"/>
        <family val="2"/>
      </rPr>
      <t xml:space="preserve"> who are employed,</t>
    </r>
  </si>
  <si>
    <r>
      <t>e</t>
    </r>
    <r>
      <rPr>
        <sz val="10"/>
        <rFont val="Arial"/>
        <family val="2"/>
      </rPr>
      <t>. Percentage of women with a youngest child of primary school age</t>
    </r>
    <r>
      <rPr>
        <vertAlign val="superscript"/>
        <sz val="10"/>
        <rFont val="Arial"/>
        <family val="2"/>
      </rPr>
      <t xml:space="preserve">b </t>
    </r>
    <r>
      <rPr>
        <sz val="10"/>
        <rFont val="Arial"/>
        <family val="2"/>
      </rPr>
      <t>who are employed,</t>
    </r>
  </si>
  <si>
    <r>
      <t xml:space="preserve">    nursery school age</t>
    </r>
    <r>
      <rPr>
        <vertAlign val="superscript"/>
        <sz val="10"/>
        <rFont val="Arial"/>
        <family val="2"/>
      </rPr>
      <t>b</t>
    </r>
    <r>
      <rPr>
        <sz val="10"/>
        <rFont val="Arial"/>
        <family val="2"/>
      </rPr>
      <t xml:space="preserve"> who are currently studying</t>
    </r>
  </si>
  <si>
    <r>
      <t xml:space="preserve">    kindergarten age</t>
    </r>
    <r>
      <rPr>
        <vertAlign val="superscript"/>
        <sz val="10"/>
        <rFont val="Arial"/>
        <family val="2"/>
      </rPr>
      <t>b</t>
    </r>
    <r>
      <rPr>
        <sz val="10"/>
        <rFont val="Arial"/>
        <family val="2"/>
      </rPr>
      <t xml:space="preserve"> who are currently studying</t>
    </r>
  </si>
  <si>
    <r>
      <t xml:space="preserve">    primary school age</t>
    </r>
    <r>
      <rPr>
        <vertAlign val="superscript"/>
        <sz val="10"/>
        <rFont val="Arial"/>
        <family val="2"/>
      </rPr>
      <t>b</t>
    </r>
    <r>
      <rPr>
        <sz val="10"/>
        <rFont val="Arial"/>
        <family val="2"/>
      </rPr>
      <t xml:space="preserve"> who are currently studying</t>
    </r>
  </si>
  <si>
    <r>
      <t>a</t>
    </r>
    <r>
      <rPr>
        <sz val="10"/>
        <rFont val="Arial"/>
        <family val="2"/>
      </rPr>
      <t>. With children</t>
    </r>
    <r>
      <rPr>
        <vertAlign val="superscript"/>
        <sz val="10"/>
        <rFont val="Arial"/>
        <family val="2"/>
      </rPr>
      <t>b</t>
    </r>
    <r>
      <rPr>
        <sz val="10"/>
        <rFont val="Arial"/>
        <family val="2"/>
      </rPr>
      <t xml:space="preserve"> and partner (subtotal)</t>
    </r>
  </si>
  <si>
    <r>
      <t xml:space="preserve"> </t>
    </r>
    <r>
      <rPr>
        <vertAlign val="superscript"/>
        <sz val="10"/>
        <rFont val="Arial"/>
        <family val="2"/>
      </rPr>
      <t>a</t>
    </r>
    <r>
      <rPr>
        <sz val="10"/>
        <rFont val="Arial"/>
        <family val="2"/>
      </rPr>
      <t xml:space="preserve"> Marital status in a and b is that of the respondent, not the partner.</t>
    </r>
  </si>
  <si>
    <r>
      <t xml:space="preserve"> </t>
    </r>
    <r>
      <rPr>
        <vertAlign val="superscript"/>
        <sz val="10"/>
        <rFont val="Arial"/>
        <family val="2"/>
      </rPr>
      <t>b</t>
    </r>
    <r>
      <rPr>
        <sz val="10"/>
        <rFont val="Arial"/>
        <family val="2"/>
      </rPr>
      <t xml:space="preserve"> Including adopted/foster children and step-children.</t>
    </r>
  </si>
  <si>
    <r>
      <t xml:space="preserve"> </t>
    </r>
    <r>
      <rPr>
        <vertAlign val="superscript"/>
        <sz val="10"/>
        <rFont val="Arial"/>
        <family val="2"/>
      </rPr>
      <t>c</t>
    </r>
    <r>
      <rPr>
        <sz val="10"/>
        <rFont val="Arial"/>
        <family val="2"/>
      </rPr>
      <t xml:space="preserve"> Parents or step-parents.</t>
    </r>
  </si>
  <si>
    <r>
      <t xml:space="preserve"> </t>
    </r>
    <r>
      <rPr>
        <vertAlign val="superscript"/>
        <sz val="10"/>
        <rFont val="Arial"/>
        <family val="2"/>
      </rPr>
      <t>d</t>
    </r>
    <r>
      <rPr>
        <sz val="10"/>
        <rFont val="Arial"/>
        <family val="2"/>
      </rPr>
      <t xml:space="preserve"> Grandparents, partner's parents, siblings, son/daughter's partners, grandchildren and other relatives.</t>
    </r>
  </si>
  <si>
    <r>
      <t xml:space="preserve">converted to marriage, by completed years from the start of the consensual union to marriage </t>
    </r>
    <r>
      <rPr>
        <vertAlign val="superscript"/>
        <sz val="10"/>
        <rFont val="Arial"/>
        <family val="2"/>
      </rPr>
      <t>a</t>
    </r>
  </si>
  <si>
    <r>
      <t>d</t>
    </r>
    <r>
      <rPr>
        <sz val="10"/>
        <rFont val="Arial"/>
        <family val="2"/>
      </rPr>
      <t>. Cumulative percentage of respondents whose first partnerships was a consensual union that     was</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</si>
</sst>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quot;Fr.&quot;\ #,##0;&quot;Fr.&quot;\ \-#,##0"/>
    <numFmt numFmtId="193" formatCode="&quot;Fr.&quot;\ #,##0;[Red]&quot;Fr.&quot;\ \-#,##0"/>
    <numFmt numFmtId="194" formatCode="&quot;Fr.&quot;\ #,##0.00;&quot;Fr.&quot;\ \-#,##0.00"/>
    <numFmt numFmtId="195" formatCode="&quot;Fr.&quot;\ #,##0.00;[Red]&quot;Fr.&quot;\ \-#,##0.00"/>
    <numFmt numFmtId="196" formatCode="_ &quot;Fr.&quot;\ * #,##0_ ;_ &quot;Fr.&quot;\ * \-#,##0_ ;_ &quot;Fr.&quot;\ * &quot;-&quot;_ ;_ @_ "/>
    <numFmt numFmtId="197" formatCode="_ * #,##0_ ;_ * \-#,##0_ ;_ * &quot;-&quot;_ ;_ @_ "/>
    <numFmt numFmtId="198" formatCode="_ &quot;Fr.&quot;\ * #,##0.00_ ;_ &quot;Fr.&quot;\ * \-#,##0.00_ ;_ &quot;Fr.&quot;\ * &quot;-&quot;??_ ;_ @_ "/>
    <numFmt numFmtId="199" formatCode="_ * #,##0.00_ ;_ * \-#,##0.00_ ;_ * &quot;-&quot;??_ ;_ @_ "/>
    <numFmt numFmtId="200" formatCode="\1"/>
    <numFmt numFmtId="201" formatCode="0.0"/>
    <numFmt numFmtId="202" formatCode="0.000"/>
    <numFmt numFmtId="203" formatCode="0.0_);\(0.0\)"/>
    <numFmt numFmtId="204" formatCode="0_);\(0\)"/>
    <numFmt numFmtId="205" formatCode="_-* #,##0\ _D_M_-;\-* #,##0\ _D_M_-;_-* &quot;-&quot;??\ _D_M_-;_-@_-"/>
    <numFmt numFmtId="206" formatCode="_ * #,##0.0_ ;_ * \-#,##0.0_ ;_ * &quot;-&quot;??_ ;_ @_ "/>
    <numFmt numFmtId="207" formatCode="0.0000"/>
    <numFmt numFmtId="208" formatCode="_-* #,##0.0\ _D_M_-;\-* #,##0.0\ _D_M_-;_-* &quot;-&quot;?\ _D_M_-;_-@_-"/>
    <numFmt numFmtId="209" formatCode="0.0_);[Red]\(0.0\)"/>
    <numFmt numFmtId="210" formatCode="0\ 000__"/>
    <numFmt numFmtId="211" formatCode="General_)"/>
    <numFmt numFmtId="212" formatCode="0.0__"/>
    <numFmt numFmtId="213" formatCode="0.0_)"/>
    <numFmt numFmtId="214" formatCode="#"/>
    <numFmt numFmtId="215" formatCode="0\ 000_)"/>
    <numFmt numFmtId="216" formatCode="0.00_)"/>
    <numFmt numFmtId="217" formatCode="#\ 000_____)"/>
    <numFmt numFmtId="218" formatCode="#\ ###_____)"/>
    <numFmt numFmtId="219" formatCode="#,##0.0"/>
  </numFmts>
  <fonts count="17">
    <font>
      <sz val="10"/>
      <name val="Times New Roman"/>
      <family val="1"/>
    </font>
    <font>
      <b/>
      <sz val="10"/>
      <name val="times new roman"/>
      <family val="0"/>
    </font>
    <font>
      <i/>
      <sz val="10"/>
      <name val="Times New Roman"/>
      <family val="0"/>
    </font>
    <font>
      <b/>
      <i/>
      <sz val="10"/>
      <name val="Times New Roman"/>
      <family val="0"/>
    </font>
    <font>
      <sz val="10"/>
      <name val="times new roman"/>
      <family val="0"/>
    </font>
    <font>
      <vertAlign val="superscript"/>
      <sz val="8"/>
      <name val="Times New Roman"/>
      <family val="1"/>
    </font>
    <font>
      <sz val="8"/>
      <name val="Times New Roman"/>
      <family val="1"/>
    </font>
    <font>
      <vertAlign val="superscript"/>
      <sz val="10"/>
      <name val="Times New Roman"/>
      <family val="1"/>
    </font>
    <font>
      <sz val="9"/>
      <name val="Times New Roman"/>
      <family val="1"/>
    </font>
    <font>
      <vertAlign val="superscript"/>
      <sz val="9"/>
      <name val="Times New Roman"/>
      <family val="1"/>
    </font>
    <font>
      <sz val="10"/>
      <name val="MS Sans Serif"/>
      <family val="0"/>
    </font>
    <font>
      <u val="single"/>
      <sz val="7.5"/>
      <color indexed="12"/>
      <name val="Times New Roman"/>
      <family val="1"/>
    </font>
    <font>
      <u val="single"/>
      <sz val="7.5"/>
      <color indexed="36"/>
      <name val="Times New Roman"/>
      <family val="1"/>
    </font>
    <font>
      <b/>
      <sz val="10"/>
      <name val="Arial"/>
      <family val="2"/>
    </font>
    <font>
      <sz val="10"/>
      <name val="Arial"/>
      <family val="2"/>
    </font>
    <font>
      <vertAlign val="superscript"/>
      <sz val="10"/>
      <name val="Arial"/>
      <family val="2"/>
    </font>
    <font>
      <b/>
      <vertAlign val="superscript"/>
      <sz val="10"/>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style="thin"/>
      <bottom style="hair"/>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9"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6" fontId="4"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0" fillId="0" borderId="0">
      <alignment/>
      <protection/>
    </xf>
    <xf numFmtId="0" fontId="0" fillId="0" borderId="0">
      <alignment/>
      <protection/>
    </xf>
    <xf numFmtId="0" fontId="0" fillId="0" borderId="0">
      <alignment/>
      <protection/>
    </xf>
    <xf numFmtId="0" fontId="0" fillId="0" borderId="0">
      <alignment/>
      <protection/>
    </xf>
    <xf numFmtId="9" fontId="4" fillId="0" borderId="0" applyFont="0" applyFill="0" applyBorder="0" applyAlignment="0" applyProtection="0"/>
  </cellStyleXfs>
  <cellXfs count="140">
    <xf numFmtId="0" fontId="0" fillId="0" borderId="0" xfId="0" applyAlignment="1">
      <alignment/>
    </xf>
    <xf numFmtId="0" fontId="14" fillId="0" borderId="0" xfId="0" applyFont="1" applyBorder="1" applyAlignment="1">
      <alignment horizontal="center" vertical="center"/>
    </xf>
    <xf numFmtId="0" fontId="14" fillId="0" borderId="0" xfId="0" applyFont="1" applyAlignment="1">
      <alignment/>
    </xf>
    <xf numFmtId="0" fontId="13" fillId="0" borderId="0" xfId="0" applyFont="1" applyBorder="1" applyAlignment="1">
      <alignment/>
    </xf>
    <xf numFmtId="0" fontId="13" fillId="0" borderId="0" xfId="0" applyFont="1" applyAlignment="1">
      <alignment/>
    </xf>
    <xf numFmtId="0" fontId="13" fillId="0" borderId="0" xfId="0" applyFont="1" applyBorder="1" applyAlignment="1">
      <alignment horizontal="centerContinuous"/>
    </xf>
    <xf numFmtId="0" fontId="14" fillId="0" borderId="0" xfId="0" applyFont="1" applyBorder="1" applyAlignment="1">
      <alignment/>
    </xf>
    <xf numFmtId="0" fontId="13" fillId="0" borderId="0" xfId="0" applyFont="1" applyAlignment="1">
      <alignment horizontal="centerContinuous"/>
    </xf>
    <xf numFmtId="2" fontId="14" fillId="0" borderId="0" xfId="0" applyNumberFormat="1" applyFont="1" applyBorder="1" applyAlignment="1">
      <alignment horizontal="right"/>
    </xf>
    <xf numFmtId="0" fontId="14" fillId="0" borderId="0" xfId="22" applyFont="1">
      <alignment/>
      <protection/>
    </xf>
    <xf numFmtId="0" fontId="13" fillId="0" borderId="0" xfId="22" applyFont="1" applyAlignment="1">
      <alignment horizontal="centerContinuous"/>
      <protection/>
    </xf>
    <xf numFmtId="0" fontId="14" fillId="0" borderId="0" xfId="22" applyFont="1" applyAlignment="1">
      <alignment horizontal="centerContinuous"/>
      <protection/>
    </xf>
    <xf numFmtId="0" fontId="14" fillId="0" borderId="1" xfId="0" applyFont="1" applyBorder="1" applyAlignment="1">
      <alignment/>
    </xf>
    <xf numFmtId="0" fontId="14" fillId="0" borderId="2" xfId="22" applyFont="1" applyBorder="1">
      <alignment/>
      <protection/>
    </xf>
    <xf numFmtId="0" fontId="14" fillId="0" borderId="2" xfId="22" applyFont="1" applyBorder="1" applyAlignment="1">
      <alignment horizontal="center"/>
      <protection/>
    </xf>
    <xf numFmtId="0" fontId="14" fillId="0" borderId="2" xfId="0" applyFont="1" applyBorder="1" applyAlignment="1">
      <alignment horizontal="center"/>
    </xf>
    <xf numFmtId="0" fontId="14" fillId="0" borderId="0" xfId="22" applyFont="1" applyBorder="1">
      <alignment/>
      <protection/>
    </xf>
    <xf numFmtId="0" fontId="13" fillId="0" borderId="0" xfId="22" applyFont="1">
      <alignment/>
      <protection/>
    </xf>
    <xf numFmtId="1" fontId="14" fillId="0" borderId="0" xfId="0" applyNumberFormat="1" applyFont="1" applyAlignment="1">
      <alignment horizontal="right"/>
    </xf>
    <xf numFmtId="201" fontId="14" fillId="0" borderId="0" xfId="0" applyNumberFormat="1" applyFont="1" applyAlignment="1">
      <alignment horizontal="right"/>
    </xf>
    <xf numFmtId="201" fontId="14" fillId="0" borderId="0" xfId="0" applyNumberFormat="1" applyFont="1" applyAlignment="1">
      <alignment/>
    </xf>
    <xf numFmtId="1" fontId="14" fillId="0" borderId="0" xfId="0" applyNumberFormat="1" applyFont="1" applyBorder="1" applyAlignment="1">
      <alignment horizontal="right"/>
    </xf>
    <xf numFmtId="0" fontId="14" fillId="0" borderId="3" xfId="0" applyFont="1" applyBorder="1" applyAlignment="1">
      <alignment/>
    </xf>
    <xf numFmtId="0" fontId="14" fillId="0" borderId="0" xfId="22" applyFont="1" applyAlignment="1">
      <alignment horizontal="left"/>
      <protection/>
    </xf>
    <xf numFmtId="201" fontId="14" fillId="0" borderId="0" xfId="0" applyNumberFormat="1" applyFont="1" applyBorder="1" applyAlignment="1">
      <alignment horizontal="right"/>
    </xf>
    <xf numFmtId="0" fontId="14" fillId="0" borderId="0" xfId="22" applyFont="1" applyAlignment="1">
      <alignment horizontal="center"/>
      <protection/>
    </xf>
    <xf numFmtId="0" fontId="14" fillId="0" borderId="0" xfId="22" applyFont="1" applyAlignment="1">
      <alignment/>
      <protection/>
    </xf>
    <xf numFmtId="201" fontId="14" fillId="0" borderId="4" xfId="22" applyNumberFormat="1" applyFont="1" applyBorder="1">
      <alignment/>
      <protection/>
    </xf>
    <xf numFmtId="0" fontId="14" fillId="0" borderId="0" xfId="22" applyFont="1" applyBorder="1" applyAlignment="1">
      <alignment horizontal="left"/>
      <protection/>
    </xf>
    <xf numFmtId="0" fontId="14" fillId="0" borderId="1" xfId="22" applyFont="1" applyBorder="1">
      <alignment/>
      <protection/>
    </xf>
    <xf numFmtId="0" fontId="14" fillId="0" borderId="0" xfId="22" applyFont="1" applyBorder="1" applyAlignment="1">
      <alignment horizontal="center"/>
      <protection/>
    </xf>
    <xf numFmtId="1" fontId="14" fillId="0" borderId="0" xfId="22" applyNumberFormat="1" applyFont="1" applyAlignment="1">
      <alignment horizontal="right"/>
      <protection/>
    </xf>
    <xf numFmtId="21" fontId="14" fillId="0" borderId="0" xfId="22" applyNumberFormat="1" applyFont="1" applyAlignment="1">
      <alignment horizontal="right"/>
      <protection/>
    </xf>
    <xf numFmtId="0" fontId="14" fillId="0" borderId="1" xfId="22" applyFont="1" applyBorder="1" applyAlignment="1">
      <alignment horizontal="left"/>
      <protection/>
    </xf>
    <xf numFmtId="0" fontId="14" fillId="0" borderId="1" xfId="22" applyFont="1" applyBorder="1" applyAlignment="1">
      <alignment horizontal="right"/>
      <protection/>
    </xf>
    <xf numFmtId="0" fontId="14" fillId="0" borderId="0" xfId="22" applyFont="1" applyBorder="1" applyAlignment="1">
      <alignment horizontal="right"/>
      <protection/>
    </xf>
    <xf numFmtId="0" fontId="13" fillId="0" borderId="0" xfId="22" applyFont="1" applyBorder="1">
      <alignment/>
      <protection/>
    </xf>
    <xf numFmtId="0" fontId="14" fillId="0" borderId="0" xfId="0" applyFont="1" applyAlignment="1" applyProtection="1">
      <alignment/>
      <protection/>
    </xf>
    <xf numFmtId="0" fontId="14" fillId="0" borderId="0" xfId="0" applyFont="1" applyAlignment="1">
      <alignment/>
    </xf>
    <xf numFmtId="0" fontId="14" fillId="0" borderId="0" xfId="0" applyFont="1" applyAlignment="1">
      <alignment horizontal="center"/>
    </xf>
    <xf numFmtId="0" fontId="14" fillId="0" borderId="0" xfId="22" applyFont="1" applyAlignment="1">
      <alignment horizontal="right"/>
      <protection/>
    </xf>
    <xf numFmtId="0" fontId="14" fillId="0" borderId="4" xfId="22" applyFont="1" applyBorder="1" applyAlignment="1">
      <alignment horizontal="right"/>
      <protection/>
    </xf>
    <xf numFmtId="1" fontId="14" fillId="0" borderId="0" xfId="0" applyNumberFormat="1" applyFont="1" applyAlignment="1">
      <alignment/>
    </xf>
    <xf numFmtId="0" fontId="14" fillId="0" borderId="0" xfId="0" applyFont="1" applyBorder="1" applyAlignment="1">
      <alignment/>
    </xf>
    <xf numFmtId="201" fontId="14" fillId="0" borderId="0" xfId="22" applyNumberFormat="1" applyFont="1" applyBorder="1" applyAlignment="1">
      <alignment horizontal="right"/>
      <protection/>
    </xf>
    <xf numFmtId="0" fontId="14" fillId="0" borderId="1" xfId="0" applyFont="1" applyBorder="1" applyAlignment="1">
      <alignment/>
    </xf>
    <xf numFmtId="201" fontId="14" fillId="0" borderId="1" xfId="0" applyNumberFormat="1" applyFont="1" applyBorder="1" applyAlignment="1">
      <alignment horizontal="right"/>
    </xf>
    <xf numFmtId="0" fontId="13" fillId="0" borderId="0" xfId="0" applyFont="1" applyAlignment="1">
      <alignment horizontal="right"/>
    </xf>
    <xf numFmtId="0" fontId="13" fillId="0" borderId="0" xfId="0" applyFont="1" applyBorder="1" applyAlignment="1">
      <alignment horizontal="right"/>
    </xf>
    <xf numFmtId="0" fontId="14" fillId="0" borderId="5" xfId="0" applyFont="1" applyBorder="1" applyAlignment="1">
      <alignment/>
    </xf>
    <xf numFmtId="0" fontId="14" fillId="0" borderId="1" xfId="0" applyFont="1" applyBorder="1" applyAlignment="1" quotePrefix="1">
      <alignment horizontal="center"/>
    </xf>
    <xf numFmtId="0" fontId="14" fillId="0" borderId="0" xfId="0" applyFont="1" applyBorder="1" applyAlignment="1" quotePrefix="1">
      <alignment horizontal="right"/>
    </xf>
    <xf numFmtId="0" fontId="14" fillId="0" borderId="1" xfId="0" applyFont="1" applyBorder="1" applyAlignment="1">
      <alignment horizontal="center"/>
    </xf>
    <xf numFmtId="0" fontId="14" fillId="0" borderId="0" xfId="0" applyFont="1" applyBorder="1" applyAlignment="1">
      <alignment horizontal="right"/>
    </xf>
    <xf numFmtId="0" fontId="14" fillId="0" borderId="0" xfId="0" applyFont="1" applyAlignment="1">
      <alignment horizontal="left"/>
    </xf>
    <xf numFmtId="0" fontId="14" fillId="0" borderId="1" xfId="0" applyFont="1" applyBorder="1" applyAlignment="1">
      <alignment horizontal="right"/>
    </xf>
    <xf numFmtId="0" fontId="14" fillId="0" borderId="0" xfId="0" applyFont="1" applyAlignment="1">
      <alignment horizontal="right"/>
    </xf>
    <xf numFmtId="0" fontId="13" fillId="0" borderId="0" xfId="0" applyFont="1" applyAlignment="1">
      <alignment horizontal="left"/>
    </xf>
    <xf numFmtId="201" fontId="14" fillId="0" borderId="3" xfId="0" applyNumberFormat="1" applyFont="1" applyBorder="1" applyAlignment="1">
      <alignment/>
    </xf>
    <xf numFmtId="0" fontId="14" fillId="0" borderId="0" xfId="0" applyFont="1" applyBorder="1" applyAlignment="1">
      <alignment horizontal="center"/>
    </xf>
    <xf numFmtId="1" fontId="14" fillId="0" borderId="0" xfId="0" applyNumberFormat="1" applyFont="1" applyBorder="1" applyAlignment="1">
      <alignment/>
    </xf>
    <xf numFmtId="0" fontId="14" fillId="0" borderId="0" xfId="0" applyFont="1" applyBorder="1" applyAlignment="1">
      <alignment horizontal="left"/>
    </xf>
    <xf numFmtId="201" fontId="14" fillId="0" borderId="0" xfId="0" applyNumberFormat="1" applyFont="1" applyBorder="1" applyAlignment="1">
      <alignment/>
    </xf>
    <xf numFmtId="201" fontId="14" fillId="0" borderId="1" xfId="0" applyNumberFormat="1" applyFont="1" applyBorder="1" applyAlignment="1">
      <alignment/>
    </xf>
    <xf numFmtId="1" fontId="14" fillId="0" borderId="1" xfId="0" applyNumberFormat="1" applyFont="1" applyBorder="1" applyAlignment="1">
      <alignment/>
    </xf>
    <xf numFmtId="201" fontId="14" fillId="0" borderId="0" xfId="0" applyNumberFormat="1" applyFont="1" applyFill="1" applyBorder="1" applyAlignment="1">
      <alignment horizontal="right"/>
    </xf>
    <xf numFmtId="0" fontId="14" fillId="0" borderId="0" xfId="0" applyNumberFormat="1" applyFont="1" applyBorder="1" applyAlignment="1">
      <alignment horizontal="right"/>
    </xf>
    <xf numFmtId="0" fontId="14" fillId="0" borderId="0" xfId="23" applyFont="1" applyBorder="1" applyAlignment="1">
      <alignment horizontal="right"/>
      <protection/>
    </xf>
    <xf numFmtId="0" fontId="14" fillId="0" borderId="0" xfId="23" applyFont="1" applyBorder="1" applyAlignment="1">
      <alignment horizontal="center"/>
      <protection/>
    </xf>
    <xf numFmtId="0" fontId="13" fillId="0" borderId="0" xfId="23" applyFont="1" applyBorder="1" applyAlignment="1">
      <alignment horizontal="left"/>
      <protection/>
    </xf>
    <xf numFmtId="0" fontId="14" fillId="0" borderId="0" xfId="23" applyFont="1" applyBorder="1" applyAlignment="1">
      <alignment horizontal="left"/>
      <protection/>
    </xf>
    <xf numFmtId="0" fontId="14" fillId="0" borderId="0" xfId="23" applyFont="1" applyBorder="1">
      <alignment/>
      <protection/>
    </xf>
    <xf numFmtId="0" fontId="13" fillId="0" borderId="0" xfId="23" applyFont="1" applyBorder="1">
      <alignment/>
      <protection/>
    </xf>
    <xf numFmtId="201" fontId="14" fillId="0" borderId="0" xfId="23" applyNumberFormat="1" applyFont="1" applyBorder="1" applyAlignment="1">
      <alignment horizontal="right"/>
      <protection/>
    </xf>
    <xf numFmtId="3" fontId="14" fillId="0" borderId="0" xfId="0" applyNumberFormat="1" applyFont="1" applyAlignment="1">
      <alignment/>
    </xf>
    <xf numFmtId="3" fontId="14" fillId="0" borderId="1" xfId="0" applyNumberFormat="1" applyFont="1" applyBorder="1" applyAlignment="1">
      <alignment/>
    </xf>
    <xf numFmtId="3" fontId="14" fillId="0" borderId="0" xfId="0" applyNumberFormat="1" applyFont="1" applyAlignment="1">
      <alignment horizontal="right"/>
    </xf>
    <xf numFmtId="201" fontId="14" fillId="0" borderId="5" xfId="0" applyNumberFormat="1" applyFont="1" applyBorder="1" applyAlignment="1">
      <alignment horizontal="right"/>
    </xf>
    <xf numFmtId="0" fontId="13" fillId="0" borderId="0" xfId="0" applyFont="1" applyAlignment="1">
      <alignment/>
    </xf>
    <xf numFmtId="1" fontId="14" fillId="0" borderId="1" xfId="0" applyNumberFormat="1" applyFont="1" applyBorder="1" applyAlignment="1">
      <alignment horizontal="center"/>
    </xf>
    <xf numFmtId="1" fontId="14" fillId="0" borderId="1" xfId="0" applyNumberFormat="1" applyFont="1" applyBorder="1" applyAlignment="1">
      <alignment horizontal="right"/>
    </xf>
    <xf numFmtId="1" fontId="14" fillId="0" borderId="0" xfId="0" applyNumberFormat="1" applyFont="1" applyBorder="1" applyAlignment="1">
      <alignment horizontal="center"/>
    </xf>
    <xf numFmtId="0" fontId="14" fillId="0" borderId="4" xfId="0" applyFont="1" applyBorder="1" applyAlignment="1">
      <alignment horizontal="right"/>
    </xf>
    <xf numFmtId="0" fontId="13" fillId="0" borderId="1" xfId="0" applyFont="1" applyBorder="1" applyAlignment="1">
      <alignment/>
    </xf>
    <xf numFmtId="16" fontId="14" fillId="0" borderId="0" xfId="0" applyNumberFormat="1" applyFont="1" applyAlignment="1">
      <alignment horizontal="center"/>
    </xf>
    <xf numFmtId="2" fontId="14" fillId="0" borderId="0" xfId="0" applyNumberFormat="1" applyFont="1" applyBorder="1" applyAlignment="1">
      <alignment/>
    </xf>
    <xf numFmtId="16" fontId="14" fillId="0" borderId="0" xfId="0" applyNumberFormat="1" applyFont="1" applyAlignment="1">
      <alignment/>
    </xf>
    <xf numFmtId="16" fontId="14" fillId="0" borderId="1" xfId="0" applyNumberFormat="1" applyFont="1" applyBorder="1" applyAlignment="1">
      <alignment/>
    </xf>
    <xf numFmtId="201" fontId="14" fillId="0" borderId="4" xfId="0" applyNumberFormat="1" applyFont="1" applyBorder="1" applyAlignment="1">
      <alignment horizontal="right"/>
    </xf>
    <xf numFmtId="0" fontId="13" fillId="0" borderId="5" xfId="0" applyFont="1" applyBorder="1" applyAlignment="1">
      <alignment/>
    </xf>
    <xf numFmtId="0" fontId="14" fillId="0" borderId="0" xfId="0" applyFont="1" applyFill="1" applyBorder="1" applyAlignment="1">
      <alignment horizontal="right"/>
    </xf>
    <xf numFmtId="201" fontId="14" fillId="0" borderId="0" xfId="24" applyNumberFormat="1" applyFont="1">
      <alignment/>
      <protection/>
    </xf>
    <xf numFmtId="0" fontId="14" fillId="0" borderId="1" xfId="0" applyFont="1" applyBorder="1" applyAlignment="1">
      <alignment horizontal="left"/>
    </xf>
    <xf numFmtId="0" fontId="15" fillId="0" borderId="0" xfId="0" applyFont="1" applyAlignment="1">
      <alignment/>
    </xf>
    <xf numFmtId="0" fontId="14" fillId="0" borderId="1" xfId="0" applyFont="1" applyBorder="1" applyAlignment="1" quotePrefix="1">
      <alignment horizontal="right"/>
    </xf>
    <xf numFmtId="201" fontId="14" fillId="0" borderId="4" xfId="0" applyNumberFormat="1" applyFont="1" applyBorder="1" applyAlignment="1">
      <alignment/>
    </xf>
    <xf numFmtId="201" fontId="14" fillId="0" borderId="1" xfId="0" applyNumberFormat="1" applyFont="1" applyFill="1" applyBorder="1" applyAlignment="1">
      <alignment horizontal="right"/>
    </xf>
    <xf numFmtId="1" fontId="14" fillId="0" borderId="1" xfId="0" applyNumberFormat="1" applyFont="1" applyBorder="1" applyAlignment="1">
      <alignment/>
    </xf>
    <xf numFmtId="201" fontId="14" fillId="0" borderId="0" xfId="0" applyNumberFormat="1" applyFont="1" applyFill="1" applyAlignment="1">
      <alignment horizontal="right"/>
    </xf>
    <xf numFmtId="201" fontId="14" fillId="0" borderId="0" xfId="0" applyNumberFormat="1" applyFont="1" applyBorder="1" applyAlignment="1">
      <alignment horizontal="right" vertical="center"/>
    </xf>
    <xf numFmtId="201" fontId="14" fillId="0" borderId="0" xfId="0" applyNumberFormat="1" applyFont="1" applyBorder="1" applyAlignment="1" quotePrefix="1">
      <alignment horizontal="right"/>
    </xf>
    <xf numFmtId="0" fontId="14" fillId="0" borderId="0" xfId="24" applyFont="1">
      <alignment/>
      <protection/>
    </xf>
    <xf numFmtId="201" fontId="14" fillId="0" borderId="0" xfId="24" applyNumberFormat="1" applyFont="1" applyBorder="1">
      <alignment/>
      <protection/>
    </xf>
    <xf numFmtId="0" fontId="14" fillId="0" borderId="0" xfId="24" applyFont="1" applyBorder="1">
      <alignment/>
      <protection/>
    </xf>
    <xf numFmtId="2" fontId="14" fillId="0" borderId="0" xfId="0" applyNumberFormat="1" applyFont="1" applyFill="1" applyBorder="1" applyAlignment="1">
      <alignment horizontal="right"/>
    </xf>
    <xf numFmtId="0" fontId="13" fillId="0" borderId="0" xfId="24" applyFont="1" applyAlignment="1">
      <alignment horizontal="centerContinuous"/>
      <protection/>
    </xf>
    <xf numFmtId="0" fontId="14" fillId="0" borderId="0" xfId="0" applyFont="1" applyAlignment="1">
      <alignment horizontal="centerContinuous"/>
    </xf>
    <xf numFmtId="0" fontId="13" fillId="0" borderId="0" xfId="24" applyFont="1" applyBorder="1">
      <alignment/>
      <protection/>
    </xf>
    <xf numFmtId="0" fontId="13" fillId="0" borderId="0" xfId="24" applyFont="1" applyBorder="1" applyAlignment="1">
      <alignment/>
      <protection/>
    </xf>
    <xf numFmtId="0" fontId="14" fillId="0" borderId="0" xfId="24" applyFont="1" applyBorder="1" applyAlignment="1">
      <alignment/>
      <protection/>
    </xf>
    <xf numFmtId="0" fontId="13" fillId="0" borderId="0" xfId="23" applyFont="1">
      <alignment/>
      <protection/>
    </xf>
    <xf numFmtId="0" fontId="14" fillId="0" borderId="0" xfId="23" applyFont="1">
      <alignment/>
      <protection/>
    </xf>
    <xf numFmtId="0" fontId="14" fillId="0" borderId="0" xfId="23" applyFont="1" applyAlignment="1">
      <alignment horizontal="left"/>
      <protection/>
    </xf>
    <xf numFmtId="0" fontId="14" fillId="0" borderId="1" xfId="23" applyFont="1" applyBorder="1">
      <alignment/>
      <protection/>
    </xf>
    <xf numFmtId="201" fontId="14" fillId="0" borderId="1" xfId="23" applyNumberFormat="1" applyFont="1" applyBorder="1" applyAlignment="1">
      <alignment horizontal="right"/>
      <protection/>
    </xf>
    <xf numFmtId="0" fontId="14" fillId="0" borderId="0" xfId="23" applyFont="1" applyAlignment="1">
      <alignment horizontal="right"/>
      <protection/>
    </xf>
    <xf numFmtId="14" fontId="14" fillId="0" borderId="6" xfId="0" applyNumberFormat="1" applyFont="1" applyBorder="1" applyAlignment="1" quotePrefix="1">
      <alignment horizontal="centerContinuous"/>
    </xf>
    <xf numFmtId="0" fontId="14" fillId="0" borderId="6" xfId="0" applyFont="1" applyBorder="1" applyAlignment="1">
      <alignment horizontal="centerContinuous"/>
    </xf>
    <xf numFmtId="0" fontId="13" fillId="0" borderId="0" xfId="21" applyFont="1">
      <alignment/>
      <protection/>
    </xf>
    <xf numFmtId="0" fontId="14" fillId="0" borderId="0" xfId="21" applyFont="1">
      <alignment/>
      <protection/>
    </xf>
    <xf numFmtId="201" fontId="14" fillId="0" borderId="0" xfId="21" applyNumberFormat="1" applyFont="1">
      <alignment/>
      <protection/>
    </xf>
    <xf numFmtId="0" fontId="14" fillId="0" borderId="0" xfId="21" applyFont="1" applyAlignment="1">
      <alignment horizontal="centerContinuous"/>
      <protection/>
    </xf>
    <xf numFmtId="201" fontId="14" fillId="0" borderId="0" xfId="21" applyNumberFormat="1" applyFont="1" quotePrefix="1">
      <alignment/>
      <protection/>
    </xf>
    <xf numFmtId="0" fontId="14" fillId="0" borderId="0" xfId="21" applyNumberFormat="1" applyFont="1" quotePrefix="1">
      <alignment/>
      <protection/>
    </xf>
    <xf numFmtId="0" fontId="14" fillId="0" borderId="1" xfId="21" applyNumberFormat="1" applyFont="1" applyBorder="1" quotePrefix="1">
      <alignment/>
      <protection/>
    </xf>
    <xf numFmtId="0" fontId="14" fillId="0" borderId="1" xfId="21" applyFont="1" applyBorder="1">
      <alignment/>
      <protection/>
    </xf>
    <xf numFmtId="0" fontId="13" fillId="0" borderId="0" xfId="21" applyFont="1" applyAlignment="1">
      <alignment horizontal="centerContinuous"/>
      <protection/>
    </xf>
    <xf numFmtId="0" fontId="14" fillId="0" borderId="0" xfId="21" applyFont="1" applyAlignment="1">
      <alignment horizontal="center"/>
      <protection/>
    </xf>
    <xf numFmtId="2" fontId="14" fillId="0" borderId="0" xfId="21" applyNumberFormat="1" applyFont="1" applyAlignment="1">
      <alignment horizontal="center"/>
      <protection/>
    </xf>
    <xf numFmtId="213" fontId="14" fillId="0" borderId="0" xfId="0" applyNumberFormat="1" applyFont="1" applyBorder="1" applyAlignment="1" applyProtection="1">
      <alignment/>
      <protection/>
    </xf>
    <xf numFmtId="201" fontId="14" fillId="0" borderId="0" xfId="0" applyNumberFormat="1" applyFont="1" applyBorder="1" applyAlignment="1">
      <alignment/>
    </xf>
    <xf numFmtId="201" fontId="14" fillId="0" borderId="0" xfId="0" applyNumberFormat="1" applyFont="1" applyBorder="1" applyAlignment="1" applyProtection="1">
      <alignment/>
      <protection/>
    </xf>
    <xf numFmtId="0" fontId="13" fillId="0" borderId="0" xfId="0" applyFont="1" applyAlignment="1">
      <alignment horizontal="center"/>
    </xf>
    <xf numFmtId="0" fontId="15" fillId="0" borderId="0" xfId="0" applyFont="1" applyAlignment="1">
      <alignment horizontal="left"/>
    </xf>
    <xf numFmtId="0" fontId="14" fillId="0" borderId="2" xfId="0" applyFont="1" applyBorder="1" applyAlignment="1">
      <alignment/>
    </xf>
    <xf numFmtId="0" fontId="13" fillId="0" borderId="0" xfId="22" applyFont="1" applyAlignment="1">
      <alignment horizontal="center"/>
      <protection/>
    </xf>
    <xf numFmtId="0" fontId="13" fillId="0" borderId="0" xfId="22" applyFont="1" applyBorder="1" applyAlignment="1">
      <alignment horizontal="center"/>
      <protection/>
    </xf>
    <xf numFmtId="0" fontId="13" fillId="0" borderId="0" xfId="0" applyFont="1" applyAlignment="1">
      <alignment horizontal="center"/>
    </xf>
    <xf numFmtId="14" fontId="14" fillId="0" borderId="6" xfId="0" applyNumberFormat="1" applyFont="1" applyBorder="1" applyAlignment="1" quotePrefix="1">
      <alignment horizontal="center"/>
    </xf>
    <xf numFmtId="0" fontId="14" fillId="0" borderId="5" xfId="0" applyFont="1" applyBorder="1" applyAlignment="1">
      <alignment horizontal="center"/>
    </xf>
  </cellXfs>
  <cellStyles count="12">
    <cellStyle name="Normal" xfId="0"/>
    <cellStyle name="Comma" xfId="15"/>
    <cellStyle name="Comma [0]" xfId="16"/>
    <cellStyle name="Currency" xfId="17"/>
    <cellStyle name="Currency [0]" xfId="18"/>
    <cellStyle name="Followed Hyperlink" xfId="19"/>
    <cellStyle name="Hyperlink" xfId="20"/>
    <cellStyle name="Normál_Munka1" xfId="21"/>
    <cellStyle name="Normal_Sheet1 (2)" xfId="22"/>
    <cellStyle name="Normal_Sheet7" xfId="23"/>
    <cellStyle name="Normal_Sheet8_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93</xdr:row>
      <xdr:rowOff>9525</xdr:rowOff>
    </xdr:from>
    <xdr:to>
      <xdr:col>6</xdr:col>
      <xdr:colOff>371475</xdr:colOff>
      <xdr:row>97</xdr:row>
      <xdr:rowOff>66675</xdr:rowOff>
    </xdr:to>
    <xdr:sp>
      <xdr:nvSpPr>
        <xdr:cNvPr id="1" name="Text 1"/>
        <xdr:cNvSpPr txBox="1">
          <a:spLocks noChangeArrowheads="1"/>
        </xdr:cNvSpPr>
      </xdr:nvSpPr>
      <xdr:spPr>
        <a:xfrm>
          <a:off x="9525" y="15087600"/>
          <a:ext cx="5667375" cy="72390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47625</xdr:rowOff>
    </xdr:from>
    <xdr:to>
      <xdr:col>6</xdr:col>
      <xdr:colOff>304800</xdr:colOff>
      <xdr:row>50</xdr:row>
      <xdr:rowOff>47625</xdr:rowOff>
    </xdr:to>
    <xdr:sp>
      <xdr:nvSpPr>
        <xdr:cNvPr id="1" name="Text 1"/>
        <xdr:cNvSpPr txBox="1">
          <a:spLocks noChangeArrowheads="1"/>
        </xdr:cNvSpPr>
      </xdr:nvSpPr>
      <xdr:spPr>
        <a:xfrm>
          <a:off x="0" y="7572375"/>
          <a:ext cx="5734050" cy="666750"/>
        </a:xfrm>
        <a:prstGeom prst="rect">
          <a:avLst/>
        </a:prstGeom>
        <a:solidFill>
          <a:srgbClr val="FFFFFF"/>
        </a:solidFill>
        <a:ln w="1" cmpd="sng">
          <a:noFill/>
        </a:ln>
      </xdr:spPr>
      <xdr:txBody>
        <a:bodyPr vertOverflow="clip" wrap="square"/>
        <a:p>
          <a:pPr algn="just">
            <a:defRPr/>
          </a:pPr>
          <a:r>
            <a:rPr lang="en-US" cap="none" sz="1000" b="0" i="0" u="none" baseline="30000">
              <a:latin typeface="Times New Roman"/>
              <a:ea typeface="Times New Roman"/>
              <a:cs typeface="Times New Roman"/>
            </a:rPr>
            <a:t>a</a:t>
          </a:r>
          <a:r>
            <a:rPr lang="en-US" cap="none" sz="1000" b="0" i="0" u="none" baseline="0">
              <a:latin typeface="Times New Roman"/>
              <a:ea typeface="Times New Roman"/>
              <a:cs typeface="Times New Roman"/>
            </a:rPr>
            <a:t> Biological children, adopted/foster children and partner's children.
</a:t>
          </a:r>
          <a:r>
            <a:rPr lang="en-US" cap="none" sz="1000" b="0" i="0" u="none" baseline="30000">
              <a:latin typeface="Times New Roman"/>
              <a:ea typeface="Times New Roman"/>
              <a:cs typeface="Times New Roman"/>
            </a:rPr>
            <a:t>b</a:t>
          </a:r>
          <a:r>
            <a:rPr lang="en-US" cap="none" sz="1000" b="0" i="0" u="none" baseline="0">
              <a:latin typeface="Times New Roman"/>
              <a:ea typeface="Times New Roman"/>
              <a:cs typeface="Times New Roman"/>
            </a:rPr>
            <a:t> Refers to the youngest child currently living with the woman. Nursery school age (b) usually runs from 0 to 2 years, kindergarten age (c) from 3 to 6 years, and primary school age (d) from 7 to 12 years.</a:t>
          </a:r>
        </a:p>
      </xdr:txBody>
    </xdr:sp>
    <xdr:clientData/>
  </xdr:twoCellAnchor>
  <xdr:twoCellAnchor>
    <xdr:from>
      <xdr:col>0</xdr:col>
      <xdr:colOff>0</xdr:colOff>
      <xdr:row>98</xdr:row>
      <xdr:rowOff>47625</xdr:rowOff>
    </xdr:from>
    <xdr:to>
      <xdr:col>6</xdr:col>
      <xdr:colOff>304800</xdr:colOff>
      <xdr:row>102</xdr:row>
      <xdr:rowOff>47625</xdr:rowOff>
    </xdr:to>
    <xdr:sp>
      <xdr:nvSpPr>
        <xdr:cNvPr id="2" name="Text 1"/>
        <xdr:cNvSpPr txBox="1">
          <a:spLocks noChangeArrowheads="1"/>
        </xdr:cNvSpPr>
      </xdr:nvSpPr>
      <xdr:spPr>
        <a:xfrm>
          <a:off x="0" y="16087725"/>
          <a:ext cx="5734050" cy="666750"/>
        </a:xfrm>
        <a:prstGeom prst="rect">
          <a:avLst/>
        </a:prstGeom>
        <a:solidFill>
          <a:srgbClr val="FFFFFF"/>
        </a:solidFill>
        <a:ln w="1" cmpd="sng">
          <a:noFill/>
        </a:ln>
      </xdr:spPr>
      <xdr:txBody>
        <a:bodyPr vertOverflow="clip" wrap="square"/>
        <a:p>
          <a:pPr algn="just">
            <a:defRPr/>
          </a:pPr>
          <a:r>
            <a:rPr lang="en-US" cap="none" sz="1000" b="0" i="0" u="none" baseline="30000">
              <a:latin typeface="Times New Roman"/>
              <a:ea typeface="Times New Roman"/>
              <a:cs typeface="Times New Roman"/>
            </a:rPr>
            <a:t>a</a:t>
          </a:r>
          <a:r>
            <a:rPr lang="en-US" cap="none" sz="1000" b="0" i="0" u="none" baseline="0">
              <a:latin typeface="Times New Roman"/>
              <a:ea typeface="Times New Roman"/>
              <a:cs typeface="Times New Roman"/>
            </a:rPr>
            <a:t> Biological children, adopted/foster children and partner's children.
</a:t>
          </a:r>
          <a:r>
            <a:rPr lang="en-US" cap="none" sz="1000" b="0" i="0" u="none" baseline="30000">
              <a:latin typeface="Times New Roman"/>
              <a:ea typeface="Times New Roman"/>
              <a:cs typeface="Times New Roman"/>
            </a:rPr>
            <a:t>b</a:t>
          </a:r>
          <a:r>
            <a:rPr lang="en-US" cap="none" sz="1000" b="0" i="0" u="none" baseline="0">
              <a:latin typeface="Times New Roman"/>
              <a:ea typeface="Times New Roman"/>
              <a:cs typeface="Times New Roman"/>
            </a:rPr>
            <a:t> Refers to the youngest child currently living with the woman. Nursery school age (b) usually runs from 0 to 2 years, kindergarten age (c) from 3 to 6 years, and primary school age (d) from 7 to 12 years.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0</xdr:rowOff>
    </xdr:from>
    <xdr:to>
      <xdr:col>6</xdr:col>
      <xdr:colOff>371475</xdr:colOff>
      <xdr:row>57</xdr:row>
      <xdr:rowOff>0</xdr:rowOff>
    </xdr:to>
    <xdr:sp>
      <xdr:nvSpPr>
        <xdr:cNvPr id="1" name="Text 1"/>
        <xdr:cNvSpPr txBox="1">
          <a:spLocks noChangeArrowheads="1"/>
        </xdr:cNvSpPr>
      </xdr:nvSpPr>
      <xdr:spPr>
        <a:xfrm>
          <a:off x="9525" y="9229725"/>
          <a:ext cx="5314950" cy="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0</xdr:rowOff>
    </xdr:from>
    <xdr:to>
      <xdr:col>6</xdr:col>
      <xdr:colOff>371475</xdr:colOff>
      <xdr:row>56</xdr:row>
      <xdr:rowOff>0</xdr:rowOff>
    </xdr:to>
    <xdr:sp>
      <xdr:nvSpPr>
        <xdr:cNvPr id="1" name="Text 1"/>
        <xdr:cNvSpPr txBox="1">
          <a:spLocks noChangeArrowheads="1"/>
        </xdr:cNvSpPr>
      </xdr:nvSpPr>
      <xdr:spPr>
        <a:xfrm>
          <a:off x="9525" y="9067800"/>
          <a:ext cx="5267325" cy="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91</xdr:row>
      <xdr:rowOff>9525</xdr:rowOff>
    </xdr:from>
    <xdr:to>
      <xdr:col>6</xdr:col>
      <xdr:colOff>371475</xdr:colOff>
      <xdr:row>95</xdr:row>
      <xdr:rowOff>66675</xdr:rowOff>
    </xdr:to>
    <xdr:sp>
      <xdr:nvSpPr>
        <xdr:cNvPr id="1" name="Text 1"/>
        <xdr:cNvSpPr txBox="1">
          <a:spLocks noChangeArrowheads="1"/>
        </xdr:cNvSpPr>
      </xdr:nvSpPr>
      <xdr:spPr>
        <a:xfrm>
          <a:off x="9525" y="14763750"/>
          <a:ext cx="5210175" cy="72390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19050</xdr:rowOff>
    </xdr:from>
    <xdr:to>
      <xdr:col>6</xdr:col>
      <xdr:colOff>295275</xdr:colOff>
      <xdr:row>54</xdr:row>
      <xdr:rowOff>66675</xdr:rowOff>
    </xdr:to>
    <xdr:sp>
      <xdr:nvSpPr>
        <xdr:cNvPr id="1" name="Text 4"/>
        <xdr:cNvSpPr txBox="1">
          <a:spLocks noChangeArrowheads="1"/>
        </xdr:cNvSpPr>
      </xdr:nvSpPr>
      <xdr:spPr>
        <a:xfrm>
          <a:off x="9525" y="8334375"/>
          <a:ext cx="5267325" cy="533400"/>
        </a:xfrm>
        <a:prstGeom prst="rect">
          <a:avLst/>
        </a:prstGeom>
        <a:solidFill>
          <a:srgbClr val="FFFFFF"/>
        </a:solidFill>
        <a:ln w="1" cmpd="sng">
          <a:noFill/>
        </a:ln>
      </xdr:spPr>
      <xdr:txBody>
        <a:bodyPr vertOverflow="clip" wrap="square"/>
        <a:p>
          <a:pPr algn="just">
            <a:defRPr/>
          </a:pPr>
          <a:r>
            <a:rPr lang="en-US" cap="none" sz="10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converted into marriage, can no longer be dissolved, they are kept in the denominators for these figures. The conversion of consensual unions into marriage is dealt with in table 8, d.
 </a:t>
          </a:r>
          <a:r>
            <a:rPr lang="en-US" cap="none" sz="800" b="0"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19050</xdr:rowOff>
    </xdr:from>
    <xdr:to>
      <xdr:col>6</xdr:col>
      <xdr:colOff>295275</xdr:colOff>
      <xdr:row>54</xdr:row>
      <xdr:rowOff>66675</xdr:rowOff>
    </xdr:to>
    <xdr:sp>
      <xdr:nvSpPr>
        <xdr:cNvPr id="1" name="Text 4"/>
        <xdr:cNvSpPr txBox="1">
          <a:spLocks noChangeArrowheads="1"/>
        </xdr:cNvSpPr>
      </xdr:nvSpPr>
      <xdr:spPr>
        <a:xfrm>
          <a:off x="9525" y="8334375"/>
          <a:ext cx="5276850" cy="533400"/>
        </a:xfrm>
        <a:prstGeom prst="rect">
          <a:avLst/>
        </a:prstGeom>
        <a:solidFill>
          <a:srgbClr val="FFFFFF"/>
        </a:solidFill>
        <a:ln w="1" cmpd="sng">
          <a:noFill/>
        </a:ln>
      </xdr:spPr>
      <xdr:txBody>
        <a:bodyPr vertOverflow="clip" wrap="square"/>
        <a:p>
          <a:pPr algn="just">
            <a:defRPr/>
          </a:pPr>
          <a:r>
            <a:rPr lang="en-US" cap="none" sz="10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converted into marriage, can no longer be dissolved, they are kept in the denominators for these figures. The conversion of consensual unions into marriage is dealt with in table 8, d.
 </a:t>
          </a:r>
          <a:r>
            <a:rPr lang="en-US" cap="none" sz="800" b="0"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85725</xdr:rowOff>
    </xdr:from>
    <xdr:to>
      <xdr:col>7</xdr:col>
      <xdr:colOff>0</xdr:colOff>
      <xdr:row>54</xdr:row>
      <xdr:rowOff>123825</xdr:rowOff>
    </xdr:to>
    <xdr:sp>
      <xdr:nvSpPr>
        <xdr:cNvPr id="1" name="Text 2"/>
        <xdr:cNvSpPr txBox="1">
          <a:spLocks noChangeArrowheads="1"/>
        </xdr:cNvSpPr>
      </xdr:nvSpPr>
      <xdr:spPr>
        <a:xfrm>
          <a:off x="0" y="7067550"/>
          <a:ext cx="5514975" cy="1819275"/>
        </a:xfrm>
        <a:prstGeom prst="rect">
          <a:avLst/>
        </a:prstGeom>
        <a:solidFill>
          <a:srgbClr val="FFFFFF"/>
        </a:solidFill>
        <a:ln w="1" cmpd="sng">
          <a:noFill/>
        </a:ln>
      </xdr:spPr>
      <xdr:txBody>
        <a:bodyPr vertOverflow="clip" wrap="square"/>
        <a:p>
          <a:pPr algn="just">
            <a:defRPr/>
          </a:pPr>
          <a:r>
            <a:rPr lang="en-US" cap="none" sz="1000" b="0" i="0" u="none" baseline="30000">
              <a:latin typeface="Times New Roman"/>
              <a:ea typeface="Times New Roman"/>
              <a:cs typeface="Times New Roman"/>
            </a:rPr>
            <a:t>a</a:t>
          </a:r>
          <a:r>
            <a:rPr lang="en-US" cap="none" sz="1000" b="0" i="0" u="none" baseline="0">
              <a:latin typeface="Times New Roman"/>
              <a:ea typeface="Times New Roman"/>
              <a:cs typeface="Times New Roman"/>
            </a:rPr>
            <a:t>  Education preceding the first level of the International Standard Classification of Education (ISCED, category 0), where it is provided, usually begins at age 3, 4, or 5 and lasts from one to three years. ISCED category 1 comprises primary education which generally begins at age 5, 6, or 7 and lasts about five years. ISCED categories 2 and 3 correspond to the first and second stages of secondary education. The first stage begins at the age of 11 or 12 and lasts about three years, while the second stage begins at age 14 or 15 and also lasts about three years. A period of on-the-job training and experience may be necessary, sometimes formalised in apprenticeships. This period may supplement the formal training or replace it partly or, in some cases, wholly. ISCED category 4 stands for post-secondary education, which usually begins at age 17 or 18, lasts about four years, and leads to an award not equivalent to a first university degree. ISCED categories 5 and 6 also refer to post-secondary education beginning at age 17 or 18, lasting about three, four or more years and leading to a university or postgraduate university degree or equivalent. 
</a:t>
          </a:r>
          <a:r>
            <a:rPr lang="en-US" cap="none" sz="800" b="0" i="0" u="none" baseline="30000">
              <a:latin typeface="Times New Roman"/>
              <a:ea typeface="Times New Roman"/>
              <a:cs typeface="Times New Roman"/>
            </a:rPr>
            <a:t/>
          </a:r>
        </a:p>
      </xdr:txBody>
    </xdr:sp>
    <xdr:clientData/>
  </xdr:twoCellAnchor>
  <xdr:twoCellAnchor>
    <xdr:from>
      <xdr:col>0</xdr:col>
      <xdr:colOff>0</xdr:colOff>
      <xdr:row>57</xdr:row>
      <xdr:rowOff>0</xdr:rowOff>
    </xdr:from>
    <xdr:to>
      <xdr:col>5</xdr:col>
      <xdr:colOff>0</xdr:colOff>
      <xdr:row>57</xdr:row>
      <xdr:rowOff>0</xdr:rowOff>
    </xdr:to>
    <xdr:sp>
      <xdr:nvSpPr>
        <xdr:cNvPr id="2" name="Text 2"/>
        <xdr:cNvSpPr txBox="1">
          <a:spLocks noChangeArrowheads="1"/>
        </xdr:cNvSpPr>
      </xdr:nvSpPr>
      <xdr:spPr>
        <a:xfrm>
          <a:off x="0" y="9248775"/>
          <a:ext cx="4505325" cy="0"/>
        </a:xfrm>
        <a:prstGeom prst="rect">
          <a:avLst/>
        </a:prstGeom>
        <a:solidFill>
          <a:srgbClr val="FFFFFF"/>
        </a:solidFill>
        <a:ln w="1" cmpd="sng">
          <a:noFill/>
        </a:ln>
      </xdr:spPr>
      <xdr:txBody>
        <a:bodyPr vertOverflow="clip" wrap="square"/>
        <a:p>
          <a:pPr algn="just">
            <a:defRPr/>
          </a:pP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a</a:t>
          </a:r>
          <a:r>
            <a:rPr lang="en-US" cap="none" sz="800" b="0" i="0" u="none" baseline="0">
              <a:latin typeface="Times New Roman"/>
              <a:ea typeface="Times New Roman"/>
              <a:cs typeface="Times New Roman"/>
            </a:rPr>
            <a:t> Education preceding the first level of the International Standard Classification of Education (ISCED, category 0), where it is provided, usually begins at age 3, 4, or 5 and lasts from one to three years. ISCED category 1 comprises primary education which generally begins at age 5, 6, or 7 and lasts about five years.  ISCED categories 2 and 3 correspond to the first and second stages of secondary education. The first stage begins at the age of 11 or 12 and lasts about three years, while the second stage begins at age 14 or 15 and also lasts about three years. A period of on-the-job training and experience may be necessary, sometimes formalised in apprenticeships. This period may supplement the formal training or replace it partly or, in some cases, wholly.   ISCED category 4 stands for post-secondary education, which usually begins at age 17 or 18, lasts about four years, and leads to an award not equivalent to a first university degree. ISCED categories 5 and 6 also refer to post-secondary education beginning at age 17 or 18, lasting about three, four or more years and leading to a university or postgraduate university degree or equivalent. 
</a:t>
          </a:r>
          <a:r>
            <a:rPr lang="en-US" cap="none" sz="800" b="0" i="0" u="none" baseline="30000">
              <a:latin typeface="Times New Roman"/>
              <a:ea typeface="Times New Roman"/>
              <a:cs typeface="Times New Roman"/>
            </a:rPr>
            <a:t>b</a:t>
          </a:r>
          <a:r>
            <a:rPr lang="en-US" cap="none" sz="800" b="0" i="0" u="none" baseline="0">
              <a:latin typeface="Times New Roman"/>
              <a:ea typeface="Times New Roman"/>
              <a:cs typeface="Times New Roman"/>
            </a:rPr>
            <a:t>   For reasons of confidentiality, cumulative percentages are presented in abridged form.    </a:t>
          </a:r>
        </a:p>
      </xdr:txBody>
    </xdr:sp>
    <xdr:clientData/>
  </xdr:twoCellAnchor>
  <xdr:twoCellAnchor>
    <xdr:from>
      <xdr:col>0</xdr:col>
      <xdr:colOff>9525</xdr:colOff>
      <xdr:row>57</xdr:row>
      <xdr:rowOff>0</xdr:rowOff>
    </xdr:from>
    <xdr:to>
      <xdr:col>7</xdr:col>
      <xdr:colOff>0</xdr:colOff>
      <xdr:row>57</xdr:row>
      <xdr:rowOff>0</xdr:rowOff>
    </xdr:to>
    <xdr:sp>
      <xdr:nvSpPr>
        <xdr:cNvPr id="3" name="Text 2"/>
        <xdr:cNvSpPr txBox="1">
          <a:spLocks noChangeArrowheads="1"/>
        </xdr:cNvSpPr>
      </xdr:nvSpPr>
      <xdr:spPr>
        <a:xfrm>
          <a:off x="9525" y="9248775"/>
          <a:ext cx="5505450" cy="0"/>
        </a:xfrm>
        <a:prstGeom prst="rect">
          <a:avLst/>
        </a:prstGeom>
        <a:solidFill>
          <a:srgbClr val="FFFFFF"/>
        </a:solidFill>
        <a:ln w="1" cmpd="sng">
          <a:noFill/>
        </a:ln>
      </xdr:spPr>
      <xdr:txBody>
        <a:bodyPr vertOverflow="clip" wrap="square"/>
        <a:p>
          <a:pPr algn="just">
            <a:defRPr/>
          </a:pPr>
          <a:r>
            <a:rPr lang="en-US" cap="none" sz="800" b="0" i="0" u="none" baseline="30000">
              <a:latin typeface="Times New Roman"/>
              <a:ea typeface="Times New Roman"/>
              <a:cs typeface="Times New Roman"/>
            </a:rPr>
            <a:t>a</a:t>
          </a:r>
          <a:r>
            <a:rPr lang="en-US" cap="none" sz="800" b="0" i="0" u="none" baseline="0">
              <a:latin typeface="Times New Roman"/>
              <a:ea typeface="Times New Roman"/>
              <a:cs typeface="Times New Roman"/>
            </a:rPr>
            <a:t>  Education preceding the first level of the International Standard Classification of Education (ISCED, category 0), where it is provided, usually begins at age 3, 4, or 5 and lasts from one to three years. ISCED category 1 comprises primary education which generally begins at age 5, 6, or 7 and lasts about five years.  ISCED categories 2 and 3 correspond to the first and second stages of secondary education. The first stage begins at the age of 11 or 12 and lasts about three years, while the second stage begins at age 14 or 15 and also lasts about three years. A period of on-the-job training and experience may be necessary, sometimes formalised in apprenticeships. This period may supplement the formal training or replace it partly or, in some cases, wholly.   ISCED category 4 stands for post-secondary education, which usually begins at age 17 or 18, lasts about four years, and leads to an award not equivalent to a first university degree. ISCED categories 5 and 6 also refer to  post-secondary education beginning at age 17 or 18, lasting about three, four or more years and leading to a university or postgraduate university degree or equivalent. 
</a:t>
          </a:r>
          <a:r>
            <a:rPr lang="en-US" cap="none" sz="800" b="0" i="0" u="none" baseline="3000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85725</xdr:rowOff>
    </xdr:from>
    <xdr:to>
      <xdr:col>6</xdr:col>
      <xdr:colOff>485775</xdr:colOff>
      <xdr:row>55</xdr:row>
      <xdr:rowOff>19050</xdr:rowOff>
    </xdr:to>
    <xdr:sp>
      <xdr:nvSpPr>
        <xdr:cNvPr id="1" name="Text 2"/>
        <xdr:cNvSpPr txBox="1">
          <a:spLocks noChangeArrowheads="1"/>
        </xdr:cNvSpPr>
      </xdr:nvSpPr>
      <xdr:spPr>
        <a:xfrm>
          <a:off x="0" y="7067550"/>
          <a:ext cx="5495925" cy="1876425"/>
        </a:xfrm>
        <a:prstGeom prst="rect">
          <a:avLst/>
        </a:prstGeom>
        <a:solidFill>
          <a:srgbClr val="FFFFFF"/>
        </a:solidFill>
        <a:ln w="1" cmpd="sng">
          <a:noFill/>
        </a:ln>
      </xdr:spPr>
      <xdr:txBody>
        <a:bodyPr vertOverflow="clip" wrap="square"/>
        <a:p>
          <a:pPr algn="just">
            <a:defRPr/>
          </a:pPr>
          <a:r>
            <a:rPr lang="en-US" cap="none" sz="1000" b="0" i="0" u="none" baseline="30000">
              <a:latin typeface="Times New Roman"/>
              <a:ea typeface="Times New Roman"/>
              <a:cs typeface="Times New Roman"/>
            </a:rPr>
            <a:t>a</a:t>
          </a:r>
          <a:r>
            <a:rPr lang="en-US" cap="none" sz="1000" b="0" i="0" u="none" baseline="0">
              <a:latin typeface="Times New Roman"/>
              <a:ea typeface="Times New Roman"/>
              <a:cs typeface="Times New Roman"/>
            </a:rPr>
            <a:t>  Education preceding the first level of the International Standard Classification of Education (ISCED, category 0), where it is provided, usually begins at age 3, 4, or 5 and lasts from one to three years. ISCED category 1 comprises primary education which generally begins at age 5, 6, or 7 and lasts about five years. ISCED categories 2 and 3 correspond to the first and second stages of secondary education. The first stage begins at the age of 11 or 12 and lasts about three years, while the second stage begins at age 14 or 15 and also lasts about three years. A period of on-the-job training and experience may be necessary, sometimes formalised in apprenticeships. This period may supplement the formal training or replace it partly or, in some cases, wholly. ISCED category 4 stands for post-secondary education, which usually begins at age 17 or 18, lasts about four years, and leads to an award not equivalent to a first university degree. ISCED categories 5 and 6 also refer to post-secondary education beginning at age 17 or 18, lasting about three, four or more years and leading to a university or postgraduate university degree or equivalent. 
</a:t>
          </a: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
          </a:r>
        </a:p>
      </xdr:txBody>
    </xdr:sp>
    <xdr:clientData/>
  </xdr:twoCellAnchor>
  <xdr:twoCellAnchor>
    <xdr:from>
      <xdr:col>0</xdr:col>
      <xdr:colOff>0</xdr:colOff>
      <xdr:row>57</xdr:row>
      <xdr:rowOff>0</xdr:rowOff>
    </xdr:from>
    <xdr:to>
      <xdr:col>5</xdr:col>
      <xdr:colOff>0</xdr:colOff>
      <xdr:row>57</xdr:row>
      <xdr:rowOff>0</xdr:rowOff>
    </xdr:to>
    <xdr:sp>
      <xdr:nvSpPr>
        <xdr:cNvPr id="2" name="Text 2"/>
        <xdr:cNvSpPr txBox="1">
          <a:spLocks noChangeArrowheads="1"/>
        </xdr:cNvSpPr>
      </xdr:nvSpPr>
      <xdr:spPr>
        <a:xfrm>
          <a:off x="0" y="9248775"/>
          <a:ext cx="4505325" cy="0"/>
        </a:xfrm>
        <a:prstGeom prst="rect">
          <a:avLst/>
        </a:prstGeom>
        <a:solidFill>
          <a:srgbClr val="FFFFFF"/>
        </a:solidFill>
        <a:ln w="1" cmpd="sng">
          <a:noFill/>
        </a:ln>
      </xdr:spPr>
      <xdr:txBody>
        <a:bodyPr vertOverflow="clip" wrap="square"/>
        <a:p>
          <a:pPr algn="just">
            <a:defRPr/>
          </a:pP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a</a:t>
          </a:r>
          <a:r>
            <a:rPr lang="en-US" cap="none" sz="800" b="0" i="0" u="none" baseline="0">
              <a:latin typeface="Times New Roman"/>
              <a:ea typeface="Times New Roman"/>
              <a:cs typeface="Times New Roman"/>
            </a:rPr>
            <a:t> Education preceding the first level of the International Standard Classification of Education (ISCED, category 0), where it is provided, usually begins at age 3, 4, or 5 and lasts from one to three years. ISCED category 1 comprises primary education which generally begins at age 5, 6, or 7 and lasts about five years.  ISCED categories 2 and 3 correspond to the first and second stages of secondary education. The first stage begins at the age of 11 or 12 and lasts about three years, while the second stage begins at age 14 or 15 and also lasts about three years. A period of on-the-job training and experience may be necessary, sometimes formalised in apprenticeships. This period may supplement the formal training or replace it partly or, in some cases, wholly.   ISCED category 4 stands for post-secondary education, which usually begins at age 17 or 18, lasts about four years, and leads to an award not equivalent to a first university degree. ISCED categories 5 and 6 also refer to post-secondary education beginning at age 17 or 18, lasting about three, four or more years and leading to a university or postgraduate university degree or equivalent. 
</a:t>
          </a:r>
          <a:r>
            <a:rPr lang="en-US" cap="none" sz="800" b="0" i="0" u="none" baseline="30000">
              <a:latin typeface="Times New Roman"/>
              <a:ea typeface="Times New Roman"/>
              <a:cs typeface="Times New Roman"/>
            </a:rPr>
            <a:t>b</a:t>
          </a:r>
          <a:r>
            <a:rPr lang="en-US" cap="none" sz="800" b="0" i="0" u="none" baseline="0">
              <a:latin typeface="Times New Roman"/>
              <a:ea typeface="Times New Roman"/>
              <a:cs typeface="Times New Roman"/>
            </a:rPr>
            <a:t>   For reasons of confidentiality, cumulative percentages are presented in abridged form.    </a:t>
          </a:r>
        </a:p>
      </xdr:txBody>
    </xdr:sp>
    <xdr:clientData/>
  </xdr:twoCellAnchor>
  <xdr:twoCellAnchor>
    <xdr:from>
      <xdr:col>0</xdr:col>
      <xdr:colOff>9525</xdr:colOff>
      <xdr:row>57</xdr:row>
      <xdr:rowOff>0</xdr:rowOff>
    </xdr:from>
    <xdr:to>
      <xdr:col>7</xdr:col>
      <xdr:colOff>0</xdr:colOff>
      <xdr:row>57</xdr:row>
      <xdr:rowOff>0</xdr:rowOff>
    </xdr:to>
    <xdr:sp>
      <xdr:nvSpPr>
        <xdr:cNvPr id="3" name="Text 2"/>
        <xdr:cNvSpPr txBox="1">
          <a:spLocks noChangeArrowheads="1"/>
        </xdr:cNvSpPr>
      </xdr:nvSpPr>
      <xdr:spPr>
        <a:xfrm>
          <a:off x="9525" y="9248775"/>
          <a:ext cx="5505450" cy="0"/>
        </a:xfrm>
        <a:prstGeom prst="rect">
          <a:avLst/>
        </a:prstGeom>
        <a:solidFill>
          <a:srgbClr val="FFFFFF"/>
        </a:solidFill>
        <a:ln w="1" cmpd="sng">
          <a:noFill/>
        </a:ln>
      </xdr:spPr>
      <xdr:txBody>
        <a:bodyPr vertOverflow="clip" wrap="square"/>
        <a:p>
          <a:pPr algn="just">
            <a:defRPr/>
          </a:pPr>
          <a:r>
            <a:rPr lang="en-US" cap="none" sz="800" b="0" i="0" u="none" baseline="30000">
              <a:latin typeface="Times New Roman"/>
              <a:ea typeface="Times New Roman"/>
              <a:cs typeface="Times New Roman"/>
            </a:rPr>
            <a:t>a</a:t>
          </a:r>
          <a:r>
            <a:rPr lang="en-US" cap="none" sz="800" b="0" i="0" u="none" baseline="0">
              <a:latin typeface="Times New Roman"/>
              <a:ea typeface="Times New Roman"/>
              <a:cs typeface="Times New Roman"/>
            </a:rPr>
            <a:t>  Education preceding the first level of the International Standard Classification of Education (ISCED, category 0), where it is provided, usually begins at age 3, 4, or 5 and lasts from one to three years. ISCED category 1 comprises primary education which generally begins at age 5, 6, or 7 and lasts about five years.  ISCED categories 2 and 3 correspond to the first and second stages of secondary education. The first stage begins at the age of 11 or 12 and lasts about three years, while the second stage begins at age 14 or 15 and also lasts about three years. A period of on-the-job training and experience may be necessary, sometimes formalised in apprenticeships. This period may supplement the formal training or replace it partly or, in some cases, wholly.   ISCED category 4 stands for post-secondary education, which usually begins at age 17 or 18, lasts about four years, and leads to an award not equivalent to a first university degree. ISCED categories 5 and 6 also refer to  post-secondary education beginning at age 17 or 18, lasting about three, four or more years and leading to a university or postgraduate university degree or equivalent. 
</a:t>
          </a:r>
          <a:r>
            <a:rPr lang="en-US" cap="none" sz="800" b="0" i="0" u="none" baseline="3000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7</xdr:col>
      <xdr:colOff>0</xdr:colOff>
      <xdr:row>38</xdr:row>
      <xdr:rowOff>0</xdr:rowOff>
    </xdr:to>
    <xdr:sp>
      <xdr:nvSpPr>
        <xdr:cNvPr id="1" name="Text 2"/>
        <xdr:cNvSpPr txBox="1">
          <a:spLocks noChangeArrowheads="1"/>
        </xdr:cNvSpPr>
      </xdr:nvSpPr>
      <xdr:spPr>
        <a:xfrm>
          <a:off x="0" y="6267450"/>
          <a:ext cx="5467350" cy="0"/>
        </a:xfrm>
        <a:prstGeom prst="rect">
          <a:avLst/>
        </a:prstGeom>
        <a:solidFill>
          <a:srgbClr val="FFFFFF"/>
        </a:solidFill>
        <a:ln w="1" cmpd="sng">
          <a:noFill/>
        </a:ln>
      </xdr:spPr>
      <xdr:txBody>
        <a:bodyPr vertOverflow="clip" wrap="square"/>
        <a:p>
          <a:pPr algn="just">
            <a:defRPr/>
          </a:pPr>
          <a:r>
            <a:rPr lang="en-US" cap="none" sz="1000" b="0" i="0" u="none" baseline="30000">
              <a:latin typeface="Times New Roman"/>
              <a:ea typeface="Times New Roman"/>
              <a:cs typeface="Times New Roman"/>
            </a:rPr>
            <a:t>a</a:t>
          </a:r>
          <a:r>
            <a:rPr lang="en-US" cap="none" sz="1000" b="0" i="0" u="none" baseline="0">
              <a:latin typeface="Times New Roman"/>
              <a:ea typeface="Times New Roman"/>
              <a:cs typeface="Times New Roman"/>
            </a:rPr>
            <a:t> Sterilised, includes both contraceptive and medical reasons. In a few cases both respondent and partner had been sterilised; these are tabulated under “respondent sterilised” only.
</a:t>
          </a:r>
          <a:r>
            <a:rPr lang="en-US" cap="none" sz="1000" b="0" i="0" u="none" baseline="30000">
              <a:latin typeface="Times New Roman"/>
              <a:ea typeface="Times New Roman"/>
              <a:cs typeface="Times New Roman"/>
            </a:rPr>
            <a:t>b </a:t>
          </a:r>
          <a:r>
            <a:rPr lang="en-US" cap="none" sz="1000" b="0" i="0" u="none" baseline="0">
              <a:latin typeface="Times New Roman"/>
              <a:ea typeface="Times New Roman"/>
              <a:cs typeface="Times New Roman"/>
            </a:rPr>
            <a:t> All who perceived themselves or their partner to be infecund for reasons other than sterilisation.
</a:t>
          </a:r>
          <a:r>
            <a:rPr lang="en-US" cap="none" sz="1000" b="0" i="0" u="none" baseline="30000">
              <a:latin typeface="Times New Roman"/>
              <a:ea typeface="Times New Roman"/>
              <a:cs typeface="Times New Roman"/>
            </a:rPr>
            <a:t>c</a:t>
          </a:r>
          <a:r>
            <a:rPr lang="en-US" cap="none" sz="1000" b="0" i="0" u="none" baseline="0">
              <a:latin typeface="Times New Roman"/>
              <a:ea typeface="Times New Roman"/>
              <a:cs typeface="Times New Roman"/>
            </a:rPr>
            <a:t> Here, “sexually active” is defined as having had intercourse during the four weeks prior to interview.
</a:t>
          </a:r>
          <a:r>
            <a:rPr lang="en-US" cap="none" sz="1000" b="0" i="0" u="none" baseline="30000">
              <a:latin typeface="Times New Roman"/>
              <a:ea typeface="Times New Roman"/>
              <a:cs typeface="Times New Roman"/>
            </a:rPr>
            <a:t>d</a:t>
          </a:r>
          <a:r>
            <a:rPr lang="en-US" cap="none" sz="1000" b="0" i="0" u="none" baseline="0">
              <a:latin typeface="Times New Roman"/>
              <a:ea typeface="Times New Roman"/>
              <a:cs typeface="Times New Roman"/>
            </a:rPr>
            <a:t> If a combination of methods was being used, only the most effective method is shown; the methods are listed in descending order of efficacy.
</a:t>
          </a:r>
          <a:r>
            <a:rPr lang="en-US" cap="none" sz="1000" b="0" i="0" u="none" baseline="3000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7</xdr:col>
      <xdr:colOff>0</xdr:colOff>
      <xdr:row>38</xdr:row>
      <xdr:rowOff>0</xdr:rowOff>
    </xdr:to>
    <xdr:sp>
      <xdr:nvSpPr>
        <xdr:cNvPr id="1" name="Text 2"/>
        <xdr:cNvSpPr txBox="1">
          <a:spLocks noChangeArrowheads="1"/>
        </xdr:cNvSpPr>
      </xdr:nvSpPr>
      <xdr:spPr>
        <a:xfrm>
          <a:off x="0" y="6267450"/>
          <a:ext cx="5505450" cy="0"/>
        </a:xfrm>
        <a:prstGeom prst="rect">
          <a:avLst/>
        </a:prstGeom>
        <a:solidFill>
          <a:srgbClr val="FFFFFF"/>
        </a:solidFill>
        <a:ln w="1" cmpd="sng">
          <a:noFill/>
        </a:ln>
      </xdr:spPr>
      <xdr:txBody>
        <a:bodyPr vertOverflow="clip" wrap="square"/>
        <a:p>
          <a:pPr algn="just">
            <a:defRPr/>
          </a:pPr>
          <a:r>
            <a:rPr lang="en-US" cap="none" sz="1000" b="0" i="0" u="none" baseline="30000">
              <a:latin typeface="Times New Roman"/>
              <a:ea typeface="Times New Roman"/>
              <a:cs typeface="Times New Roman"/>
            </a:rPr>
            <a:t>a</a:t>
          </a:r>
          <a:r>
            <a:rPr lang="en-US" cap="none" sz="1000" b="0" i="0" u="none" baseline="0">
              <a:latin typeface="Times New Roman"/>
              <a:ea typeface="Times New Roman"/>
              <a:cs typeface="Times New Roman"/>
            </a:rPr>
            <a:t> Sterilised, includes both contraceptive and medical reasons. In a few cases both respondent and partner had been sterilised; these are tabulated under “respondent sterilised” only.
</a:t>
          </a:r>
          <a:r>
            <a:rPr lang="en-US" cap="none" sz="1000" b="0" i="0" u="none" baseline="30000">
              <a:latin typeface="Times New Roman"/>
              <a:ea typeface="Times New Roman"/>
              <a:cs typeface="Times New Roman"/>
            </a:rPr>
            <a:t>b </a:t>
          </a:r>
          <a:r>
            <a:rPr lang="en-US" cap="none" sz="1000" b="0" i="0" u="none" baseline="0">
              <a:latin typeface="Times New Roman"/>
              <a:ea typeface="Times New Roman"/>
              <a:cs typeface="Times New Roman"/>
            </a:rPr>
            <a:t> All who perceived themselves or their partner to be infecund for reasons other than sterilisation.
</a:t>
          </a:r>
          <a:r>
            <a:rPr lang="en-US" cap="none" sz="1000" b="0" i="0" u="none" baseline="30000">
              <a:latin typeface="Times New Roman"/>
              <a:ea typeface="Times New Roman"/>
              <a:cs typeface="Times New Roman"/>
            </a:rPr>
            <a:t>c</a:t>
          </a:r>
          <a:r>
            <a:rPr lang="en-US" cap="none" sz="1000" b="0" i="0" u="none" baseline="0">
              <a:latin typeface="Times New Roman"/>
              <a:ea typeface="Times New Roman"/>
              <a:cs typeface="Times New Roman"/>
            </a:rPr>
            <a:t> Here, “sexually active” is defined as having had intercourse during the four weeks prior to interview.
</a:t>
          </a:r>
          <a:r>
            <a:rPr lang="en-US" cap="none" sz="1000" b="0" i="0" u="none" baseline="30000">
              <a:latin typeface="Times New Roman"/>
              <a:ea typeface="Times New Roman"/>
              <a:cs typeface="Times New Roman"/>
            </a:rPr>
            <a:t>d</a:t>
          </a:r>
          <a:r>
            <a:rPr lang="en-US" cap="none" sz="1000" b="0" i="0" u="none" baseline="0">
              <a:latin typeface="Times New Roman"/>
              <a:ea typeface="Times New Roman"/>
              <a:cs typeface="Times New Roman"/>
            </a:rPr>
            <a:t> If a combination of methods was being used, only the most effective method is shown; the methods are listed in descending order of efficacy.
</a:t>
          </a:r>
          <a:r>
            <a:rPr lang="en-US" cap="none" sz="1000" b="0" i="0" u="none" baseline="3000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33</xdr:row>
      <xdr:rowOff>38100</xdr:rowOff>
    </xdr:from>
    <xdr:to>
      <xdr:col>4</xdr:col>
      <xdr:colOff>0</xdr:colOff>
      <xdr:row>37</xdr:row>
      <xdr:rowOff>104775</xdr:rowOff>
    </xdr:to>
    <xdr:sp>
      <xdr:nvSpPr>
        <xdr:cNvPr id="1" name="Text 1"/>
        <xdr:cNvSpPr txBox="1">
          <a:spLocks noChangeArrowheads="1"/>
        </xdr:cNvSpPr>
      </xdr:nvSpPr>
      <xdr:spPr>
        <a:xfrm>
          <a:off x="9525" y="5457825"/>
          <a:ext cx="5400675" cy="714375"/>
        </a:xfrm>
        <a:prstGeom prst="rect">
          <a:avLst/>
        </a:prstGeom>
        <a:solidFill>
          <a:srgbClr val="FFFFFF"/>
        </a:solidFill>
        <a:ln w="1" cmpd="sng">
          <a:noFill/>
        </a:ln>
      </xdr:spPr>
      <xdr:txBody>
        <a:bodyPr vertOverflow="clip" wrap="square"/>
        <a:p>
          <a:pPr algn="just">
            <a:defRPr/>
          </a:pPr>
          <a:r>
            <a:rPr lang="en-US" cap="none" sz="1000" b="0" i="0" u="none" baseline="30000">
              <a:latin typeface="Times New Roman"/>
              <a:ea typeface="Times New Roman"/>
              <a:cs typeface="Times New Roman"/>
            </a:rPr>
            <a:t>a</a:t>
          </a:r>
          <a:r>
            <a:rPr lang="en-US" cap="none" sz="1000" b="0" i="0" u="none" baseline="0">
              <a:latin typeface="Times New Roman"/>
              <a:ea typeface="Times New Roman"/>
              <a:cs typeface="Times New Roman"/>
            </a:rPr>
            <a:t> Biological children, adopted/foster children and partner's children.
</a:t>
          </a:r>
          <a:r>
            <a:rPr lang="en-US" cap="none" sz="1000" b="0" i="0" u="none" baseline="30000">
              <a:latin typeface="Times New Roman"/>
              <a:ea typeface="Times New Roman"/>
              <a:cs typeface="Times New Roman"/>
            </a:rPr>
            <a:t>b</a:t>
          </a:r>
          <a:r>
            <a:rPr lang="en-US" cap="none" sz="1000" b="0" i="0" u="none" baseline="0">
              <a:latin typeface="Times New Roman"/>
              <a:ea typeface="Times New Roman"/>
              <a:cs typeface="Times New Roman"/>
            </a:rPr>
            <a:t> Refers to the youngest child currently living with the woman. Nursery school age (b) usually runs from 0 to 2 years, kindergarten age (c) from 3 to 6 years, and primary school age (d) from 7 to 12 years.</a:t>
          </a:r>
        </a:p>
      </xdr:txBody>
    </xdr:sp>
    <xdr:clientData/>
  </xdr:twoCellAnchor>
  <xdr:twoCellAnchor>
    <xdr:from>
      <xdr:col>0</xdr:col>
      <xdr:colOff>9525</xdr:colOff>
      <xdr:row>73</xdr:row>
      <xdr:rowOff>38100</xdr:rowOff>
    </xdr:from>
    <xdr:to>
      <xdr:col>4</xdr:col>
      <xdr:colOff>0</xdr:colOff>
      <xdr:row>77</xdr:row>
      <xdr:rowOff>104775</xdr:rowOff>
    </xdr:to>
    <xdr:sp>
      <xdr:nvSpPr>
        <xdr:cNvPr id="2" name="Text 1"/>
        <xdr:cNvSpPr txBox="1">
          <a:spLocks noChangeArrowheads="1"/>
        </xdr:cNvSpPr>
      </xdr:nvSpPr>
      <xdr:spPr>
        <a:xfrm>
          <a:off x="9525" y="12011025"/>
          <a:ext cx="5400675" cy="714375"/>
        </a:xfrm>
        <a:prstGeom prst="rect">
          <a:avLst/>
        </a:prstGeom>
        <a:solidFill>
          <a:srgbClr val="FFFFFF"/>
        </a:solidFill>
        <a:ln w="1" cmpd="sng">
          <a:noFill/>
        </a:ln>
      </xdr:spPr>
      <xdr:txBody>
        <a:bodyPr vertOverflow="clip" wrap="square"/>
        <a:p>
          <a:pPr algn="just">
            <a:defRPr/>
          </a:pPr>
          <a:r>
            <a:rPr lang="en-US" cap="none" sz="1000" b="0" i="0" u="none" baseline="30000">
              <a:latin typeface="Times New Roman"/>
              <a:ea typeface="Times New Roman"/>
              <a:cs typeface="Times New Roman"/>
            </a:rPr>
            <a:t>a</a:t>
          </a:r>
          <a:r>
            <a:rPr lang="en-US" cap="none" sz="1000" b="0" i="0" u="none" baseline="0">
              <a:latin typeface="Times New Roman"/>
              <a:ea typeface="Times New Roman"/>
              <a:cs typeface="Times New Roman"/>
            </a:rPr>
            <a:t> Biological children, adopted/foster children and partner's children.
</a:t>
          </a:r>
          <a:r>
            <a:rPr lang="en-US" cap="none" sz="1000" b="0" i="0" u="none" baseline="30000">
              <a:latin typeface="Times New Roman"/>
              <a:ea typeface="Times New Roman"/>
              <a:cs typeface="Times New Roman"/>
            </a:rPr>
            <a:t>b</a:t>
          </a:r>
          <a:r>
            <a:rPr lang="en-US" cap="none" sz="1000" b="0" i="0" u="none" baseline="0">
              <a:latin typeface="Times New Roman"/>
              <a:ea typeface="Times New Roman"/>
              <a:cs typeface="Times New Roman"/>
            </a:rPr>
            <a:t> Refers to the youngest child currently living with the woman. Nursery school age (b) usually runs from 0 to 2 years, kindergarten age (c) from 3 to 6 years, and primary school age (d) from 7 to 12 years.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J1151"/>
  <sheetViews>
    <sheetView tabSelected="1" zoomScale="75" zoomScaleNormal="75" workbookViewId="0" topLeftCell="A1">
      <selection activeCell="A1" sqref="A1:I1"/>
    </sheetView>
  </sheetViews>
  <sheetFormatPr defaultColWidth="9.33203125" defaultRowHeight="12.75"/>
  <cols>
    <col min="1" max="1" width="24.66015625" style="9" customWidth="1"/>
    <col min="2" max="8" width="8.83203125" style="9" customWidth="1"/>
    <col min="9" max="39" width="8.83203125" style="2" customWidth="1"/>
    <col min="40" max="54" width="9.33203125" style="2" customWidth="1"/>
    <col min="55" max="16384" width="9.33203125" style="9" customWidth="1"/>
  </cols>
  <sheetData>
    <row r="1" spans="1:9" ht="12.75">
      <c r="A1" s="135" t="s">
        <v>57</v>
      </c>
      <c r="B1" s="135"/>
      <c r="C1" s="135"/>
      <c r="D1" s="135"/>
      <c r="E1" s="135"/>
      <c r="F1" s="135"/>
      <c r="G1" s="135"/>
      <c r="H1" s="135"/>
      <c r="I1" s="135"/>
    </row>
    <row r="2" spans="1:9" ht="12.75">
      <c r="A2" s="135" t="s">
        <v>58</v>
      </c>
      <c r="B2" s="135"/>
      <c r="C2" s="135"/>
      <c r="D2" s="135"/>
      <c r="E2" s="135"/>
      <c r="F2" s="135"/>
      <c r="G2" s="135"/>
      <c r="H2" s="135"/>
      <c r="I2" s="135"/>
    </row>
    <row r="3" spans="1:9" ht="12.75">
      <c r="A3" s="10"/>
      <c r="B3" s="11"/>
      <c r="C3" s="11"/>
      <c r="D3" s="11"/>
      <c r="E3" s="11"/>
      <c r="F3" s="11"/>
      <c r="G3" s="11"/>
      <c r="H3" s="11"/>
      <c r="I3" s="12"/>
    </row>
    <row r="4" spans="1:9" ht="12.75">
      <c r="A4" s="13"/>
      <c r="B4" s="13"/>
      <c r="C4" s="14">
        <v>1922</v>
      </c>
      <c r="D4" s="14">
        <v>1934</v>
      </c>
      <c r="E4" s="14">
        <v>1959</v>
      </c>
      <c r="F4" s="14">
        <v>1970</v>
      </c>
      <c r="G4" s="14">
        <v>1979</v>
      </c>
      <c r="H4" s="14">
        <v>1989</v>
      </c>
      <c r="I4" s="15">
        <v>1995</v>
      </c>
    </row>
    <row r="5" spans="1:8" ht="12.75">
      <c r="A5" s="16"/>
      <c r="B5" s="16"/>
      <c r="C5" s="16"/>
      <c r="D5" s="16"/>
      <c r="E5" s="16"/>
      <c r="F5" s="16"/>
      <c r="G5" s="16"/>
      <c r="H5" s="16"/>
    </row>
    <row r="6" spans="1:9" ht="12.75">
      <c r="A6" s="17" t="s">
        <v>323</v>
      </c>
      <c r="C6" s="18" t="s">
        <v>1</v>
      </c>
      <c r="D6" s="18" t="s">
        <v>1</v>
      </c>
      <c r="E6" s="18" t="s">
        <v>1</v>
      </c>
      <c r="F6" s="18" t="s">
        <v>1</v>
      </c>
      <c r="G6" s="18" t="s">
        <v>1</v>
      </c>
      <c r="H6" s="19">
        <v>100</v>
      </c>
      <c r="I6" s="2">
        <v>64.5</v>
      </c>
    </row>
    <row r="7" spans="1:8" ht="12.75">
      <c r="A7" s="17" t="s">
        <v>83</v>
      </c>
      <c r="C7" s="18"/>
      <c r="D7" s="18"/>
      <c r="E7" s="18"/>
      <c r="F7" s="18"/>
      <c r="G7" s="18"/>
      <c r="H7" s="18"/>
    </row>
    <row r="8" spans="1:8" ht="12.75">
      <c r="A8" s="17" t="s">
        <v>324</v>
      </c>
      <c r="C8" s="18"/>
      <c r="D8" s="18"/>
      <c r="E8" s="18"/>
      <c r="F8" s="18"/>
      <c r="G8" s="18"/>
      <c r="H8" s="18"/>
    </row>
    <row r="9" spans="3:8" ht="12.75">
      <c r="C9" s="18"/>
      <c r="D9" s="18"/>
      <c r="E9" s="18"/>
      <c r="F9" s="18"/>
      <c r="G9" s="18"/>
      <c r="H9" s="18"/>
    </row>
    <row r="10" spans="2:9" ht="12.75">
      <c r="B10" s="9" t="s">
        <v>59</v>
      </c>
      <c r="C10" s="18" t="s">
        <v>1</v>
      </c>
      <c r="D10" s="18" t="s">
        <v>1</v>
      </c>
      <c r="E10" s="18" t="s">
        <v>1</v>
      </c>
      <c r="F10" s="18" t="s">
        <v>1</v>
      </c>
      <c r="G10" s="18" t="s">
        <v>1</v>
      </c>
      <c r="H10" s="18" t="s">
        <v>1</v>
      </c>
      <c r="I10" s="20">
        <v>9</v>
      </c>
    </row>
    <row r="11" spans="2:9" ht="12.75">
      <c r="B11" s="9" t="s">
        <v>60</v>
      </c>
      <c r="C11" s="18" t="s">
        <v>1</v>
      </c>
      <c r="D11" s="18" t="s">
        <v>1</v>
      </c>
      <c r="E11" s="18" t="s">
        <v>1</v>
      </c>
      <c r="F11" s="18" t="s">
        <v>1</v>
      </c>
      <c r="G11" s="18" t="s">
        <v>1</v>
      </c>
      <c r="H11" s="18" t="s">
        <v>1</v>
      </c>
      <c r="I11" s="2">
        <v>26.7</v>
      </c>
    </row>
    <row r="12" spans="2:9" ht="12.75">
      <c r="B12" s="9" t="s">
        <v>61</v>
      </c>
      <c r="C12" s="18" t="s">
        <v>1</v>
      </c>
      <c r="D12" s="18" t="s">
        <v>1</v>
      </c>
      <c r="E12" s="21" t="s">
        <v>1</v>
      </c>
      <c r="F12" s="21" t="s">
        <v>1</v>
      </c>
      <c r="G12" s="21" t="s">
        <v>1</v>
      </c>
      <c r="H12" s="21" t="s">
        <v>1</v>
      </c>
      <c r="I12" s="2">
        <v>64.3</v>
      </c>
    </row>
    <row r="13" spans="3:9" ht="12.75">
      <c r="C13" s="18"/>
      <c r="D13" s="18"/>
      <c r="E13" s="21"/>
      <c r="F13" s="21"/>
      <c r="G13" s="21"/>
      <c r="H13" s="21"/>
      <c r="I13" s="22"/>
    </row>
    <row r="14" spans="2:9" ht="12.75">
      <c r="B14" s="23" t="s">
        <v>81</v>
      </c>
      <c r="C14" s="18" t="s">
        <v>1</v>
      </c>
      <c r="D14" s="18" t="s">
        <v>1</v>
      </c>
      <c r="E14" s="21" t="s">
        <v>1</v>
      </c>
      <c r="F14" s="21" t="s">
        <v>1</v>
      </c>
      <c r="G14" s="21" t="s">
        <v>1</v>
      </c>
      <c r="H14" s="21" t="s">
        <v>1</v>
      </c>
      <c r="I14" s="20">
        <v>100</v>
      </c>
    </row>
    <row r="15" spans="3:8" ht="12.75">
      <c r="C15" s="2"/>
      <c r="D15" s="2"/>
      <c r="E15" s="2"/>
      <c r="F15" s="2"/>
      <c r="G15" s="2"/>
      <c r="H15" s="2"/>
    </row>
    <row r="16" spans="1:8" ht="12.75">
      <c r="A16" s="17" t="s">
        <v>325</v>
      </c>
      <c r="C16" s="2"/>
      <c r="D16" s="2"/>
      <c r="E16" s="2"/>
      <c r="F16" s="2"/>
      <c r="G16" s="2"/>
      <c r="H16" s="2"/>
    </row>
    <row r="17" spans="1:8" ht="12.75">
      <c r="A17" s="17"/>
      <c r="C17" s="2"/>
      <c r="D17" s="2"/>
      <c r="E17" s="2"/>
      <c r="F17" s="2"/>
      <c r="G17" s="2"/>
      <c r="H17" s="2"/>
    </row>
    <row r="18" spans="2:9" ht="12.75">
      <c r="B18" s="9" t="s">
        <v>122</v>
      </c>
      <c r="C18" s="18" t="s">
        <v>1</v>
      </c>
      <c r="D18" s="24">
        <v>91.5</v>
      </c>
      <c r="E18" s="24">
        <v>87.9</v>
      </c>
      <c r="F18" s="24">
        <v>89.7</v>
      </c>
      <c r="G18" s="24">
        <v>88.6</v>
      </c>
      <c r="H18" s="24">
        <v>86.6</v>
      </c>
      <c r="I18" s="24">
        <v>74.5</v>
      </c>
    </row>
    <row r="19" spans="2:9" ht="12.75">
      <c r="B19" s="9" t="s">
        <v>123</v>
      </c>
      <c r="C19" s="18" t="s">
        <v>1</v>
      </c>
      <c r="D19" s="24">
        <v>69.8</v>
      </c>
      <c r="E19" s="24">
        <v>69.1</v>
      </c>
      <c r="F19" s="24">
        <v>85.5</v>
      </c>
      <c r="G19" s="24">
        <v>86.6</v>
      </c>
      <c r="H19" s="24">
        <v>83.6</v>
      </c>
      <c r="I19" s="24">
        <v>68.6</v>
      </c>
    </row>
    <row r="20" spans="3:9" ht="12.75">
      <c r="C20" s="18"/>
      <c r="D20" s="24"/>
      <c r="E20" s="24"/>
      <c r="F20" s="24"/>
      <c r="G20" s="24"/>
      <c r="H20" s="24"/>
      <c r="I20" s="24"/>
    </row>
    <row r="21" spans="1:8" ht="12.75">
      <c r="A21" s="17" t="s">
        <v>326</v>
      </c>
      <c r="C21" s="2"/>
      <c r="D21" s="2"/>
      <c r="E21" s="2"/>
      <c r="F21" s="2"/>
      <c r="G21" s="2"/>
      <c r="H21" s="2"/>
    </row>
    <row r="23" spans="1:9" ht="12.75">
      <c r="A23" s="25" t="s">
        <v>299</v>
      </c>
      <c r="B23" s="9" t="s">
        <v>59</v>
      </c>
      <c r="C23" s="24">
        <v>64.1</v>
      </c>
      <c r="D23" s="24">
        <v>62.9</v>
      </c>
      <c r="E23" s="24">
        <v>30.2</v>
      </c>
      <c r="F23" s="24">
        <v>18.8</v>
      </c>
      <c r="G23" s="24">
        <v>18.6</v>
      </c>
      <c r="H23" s="24">
        <v>20.8</v>
      </c>
      <c r="I23" s="24">
        <v>16.2</v>
      </c>
    </row>
    <row r="24" spans="1:9" ht="12.75">
      <c r="A24" s="2"/>
      <c r="B24" s="26" t="s">
        <v>60</v>
      </c>
      <c r="C24" s="24">
        <v>17.8</v>
      </c>
      <c r="D24" s="24">
        <v>19.5</v>
      </c>
      <c r="E24" s="24">
        <v>45.3</v>
      </c>
      <c r="F24" s="24">
        <v>51.3</v>
      </c>
      <c r="G24" s="24">
        <v>50.9</v>
      </c>
      <c r="H24" s="24">
        <v>46.1</v>
      </c>
      <c r="I24" s="24">
        <v>39.3</v>
      </c>
    </row>
    <row r="25" spans="1:9" ht="12.75">
      <c r="A25" s="2"/>
      <c r="B25" s="26" t="s">
        <v>61</v>
      </c>
      <c r="C25" s="24">
        <v>18.1</v>
      </c>
      <c r="D25" s="24">
        <v>17.6</v>
      </c>
      <c r="E25" s="24">
        <v>24.5</v>
      </c>
      <c r="F25" s="24">
        <v>29.9</v>
      </c>
      <c r="G25" s="24">
        <v>30.5</v>
      </c>
      <c r="H25" s="24">
        <v>33.1</v>
      </c>
      <c r="I25" s="24">
        <v>44.5</v>
      </c>
    </row>
    <row r="26" spans="1:8" ht="12.75">
      <c r="A26" s="2"/>
      <c r="B26" s="26"/>
      <c r="C26" s="2"/>
      <c r="D26" s="2"/>
      <c r="E26" s="2"/>
      <c r="F26" s="2"/>
      <c r="G26" s="2"/>
      <c r="H26" s="2"/>
    </row>
    <row r="27" spans="2:9" ht="12.75">
      <c r="B27" s="9" t="s">
        <v>81</v>
      </c>
      <c r="C27" s="27">
        <v>100</v>
      </c>
      <c r="D27" s="27">
        <v>100</v>
      </c>
      <c r="E27" s="27">
        <v>100</v>
      </c>
      <c r="F27" s="27">
        <v>100</v>
      </c>
      <c r="G27" s="27">
        <v>100</v>
      </c>
      <c r="H27" s="27">
        <v>100</v>
      </c>
      <c r="I27" s="27">
        <v>100</v>
      </c>
    </row>
    <row r="29" spans="1:9" ht="12.75">
      <c r="A29" s="25" t="s">
        <v>300</v>
      </c>
      <c r="B29" s="9" t="s">
        <v>59</v>
      </c>
      <c r="C29" s="24">
        <v>78.9</v>
      </c>
      <c r="D29" s="24">
        <v>76.1</v>
      </c>
      <c r="E29" s="24">
        <v>33.8</v>
      </c>
      <c r="F29" s="24">
        <v>15.9</v>
      </c>
      <c r="G29" s="24">
        <v>12.3</v>
      </c>
      <c r="H29" s="24">
        <v>15.4</v>
      </c>
      <c r="I29" s="24">
        <v>9.2</v>
      </c>
    </row>
    <row r="30" spans="1:9" ht="12.75">
      <c r="A30" s="2"/>
      <c r="B30" s="9" t="s">
        <v>60</v>
      </c>
      <c r="C30" s="24">
        <v>9.5</v>
      </c>
      <c r="D30" s="24">
        <v>10.5</v>
      </c>
      <c r="E30" s="24">
        <v>29</v>
      </c>
      <c r="F30" s="24">
        <v>37.6</v>
      </c>
      <c r="G30" s="24">
        <v>37.4</v>
      </c>
      <c r="H30" s="24">
        <v>31.9</v>
      </c>
      <c r="I30" s="24">
        <v>26</v>
      </c>
    </row>
    <row r="31" spans="1:9" ht="12.75">
      <c r="A31" s="2"/>
      <c r="B31" s="9" t="s">
        <v>61</v>
      </c>
      <c r="C31" s="24">
        <v>11.6</v>
      </c>
      <c r="D31" s="24">
        <v>13.4</v>
      </c>
      <c r="E31" s="24">
        <v>37.2</v>
      </c>
      <c r="F31" s="24">
        <v>46.5</v>
      </c>
      <c r="G31" s="24">
        <v>50.3</v>
      </c>
      <c r="H31" s="24">
        <v>52.7</v>
      </c>
      <c r="I31" s="24">
        <v>64.8</v>
      </c>
    </row>
    <row r="32" spans="2:8" ht="12.75">
      <c r="B32" s="26"/>
      <c r="C32" s="2"/>
      <c r="D32" s="2"/>
      <c r="E32" s="2"/>
      <c r="F32" s="2"/>
      <c r="G32" s="2"/>
      <c r="H32" s="2"/>
    </row>
    <row r="33" spans="2:9" ht="12.75">
      <c r="B33" s="9" t="s">
        <v>81</v>
      </c>
      <c r="C33" s="27">
        <v>100</v>
      </c>
      <c r="D33" s="27">
        <v>100</v>
      </c>
      <c r="E33" s="27">
        <v>100</v>
      </c>
      <c r="F33" s="27">
        <v>100</v>
      </c>
      <c r="G33" s="27">
        <v>100</v>
      </c>
      <c r="H33" s="27">
        <v>100</v>
      </c>
      <c r="I33" s="27">
        <v>100</v>
      </c>
    </row>
    <row r="35" spans="1:8" ht="12.75">
      <c r="A35" s="17" t="s">
        <v>327</v>
      </c>
      <c r="C35" s="2"/>
      <c r="D35" s="2"/>
      <c r="E35" s="2"/>
      <c r="F35" s="2"/>
      <c r="G35" s="2"/>
      <c r="H35" s="2"/>
    </row>
    <row r="36" spans="2:9" ht="12.75">
      <c r="B36" s="9" t="s">
        <v>122</v>
      </c>
      <c r="C36" s="18" t="s">
        <v>1</v>
      </c>
      <c r="D36" s="18" t="s">
        <v>1</v>
      </c>
      <c r="E36" s="18" t="s">
        <v>1</v>
      </c>
      <c r="F36" s="18" t="s">
        <v>1</v>
      </c>
      <c r="G36" s="18" t="s">
        <v>1</v>
      </c>
      <c r="H36" s="24">
        <v>0.8</v>
      </c>
      <c r="I36" s="24">
        <v>8.9</v>
      </c>
    </row>
    <row r="37" spans="2:9" ht="12.75">
      <c r="B37" s="16" t="s">
        <v>123</v>
      </c>
      <c r="C37" s="18" t="s">
        <v>1</v>
      </c>
      <c r="D37" s="18" t="s">
        <v>1</v>
      </c>
      <c r="E37" s="18" t="s">
        <v>1</v>
      </c>
      <c r="F37" s="18" t="s">
        <v>1</v>
      </c>
      <c r="G37" s="18" t="s">
        <v>1</v>
      </c>
      <c r="H37" s="24">
        <v>0.7</v>
      </c>
      <c r="I37" s="24">
        <v>9.5</v>
      </c>
    </row>
    <row r="38" spans="2:9" ht="12.75">
      <c r="B38" s="28" t="s">
        <v>81</v>
      </c>
      <c r="C38" s="18" t="s">
        <v>1</v>
      </c>
      <c r="D38" s="18" t="s">
        <v>1</v>
      </c>
      <c r="E38" s="18" t="s">
        <v>1</v>
      </c>
      <c r="F38" s="18" t="s">
        <v>1</v>
      </c>
      <c r="G38" s="18" t="s">
        <v>1</v>
      </c>
      <c r="H38" s="24">
        <v>0.8</v>
      </c>
      <c r="I38" s="24">
        <v>8.3</v>
      </c>
    </row>
    <row r="39" spans="1:9" ht="12.75">
      <c r="A39" s="29"/>
      <c r="B39" s="29"/>
      <c r="C39" s="12"/>
      <c r="D39" s="12"/>
      <c r="E39" s="12"/>
      <c r="F39" s="12"/>
      <c r="G39" s="12"/>
      <c r="H39" s="12"/>
      <c r="I39" s="12"/>
    </row>
    <row r="40" spans="1:8" ht="12.75">
      <c r="A40" s="16"/>
      <c r="B40" s="16"/>
      <c r="C40" s="2"/>
      <c r="D40" s="2"/>
      <c r="E40" s="2"/>
      <c r="F40" s="2"/>
      <c r="G40" s="2"/>
      <c r="H40" s="2"/>
    </row>
    <row r="41" spans="1:8" ht="12.75">
      <c r="A41" s="17" t="s">
        <v>328</v>
      </c>
      <c r="B41" s="16"/>
      <c r="C41" s="2"/>
      <c r="D41" s="2"/>
      <c r="E41" s="2"/>
      <c r="F41" s="2"/>
      <c r="G41" s="2"/>
      <c r="H41" s="2"/>
    </row>
    <row r="42" spans="1:8" ht="12.75">
      <c r="A42" s="16"/>
      <c r="B42" s="16"/>
      <c r="C42" s="2"/>
      <c r="D42" s="2"/>
      <c r="E42" s="2"/>
      <c r="F42" s="2"/>
      <c r="G42" s="2"/>
      <c r="H42" s="2"/>
    </row>
    <row r="43" spans="1:9" ht="12.75">
      <c r="A43" s="30" t="s">
        <v>122</v>
      </c>
      <c r="B43" s="16" t="s">
        <v>126</v>
      </c>
      <c r="C43" s="20">
        <v>46.2</v>
      </c>
      <c r="D43" s="20">
        <v>43.1</v>
      </c>
      <c r="E43" s="20">
        <v>28.4</v>
      </c>
      <c r="F43" s="20">
        <v>22.9</v>
      </c>
      <c r="G43" s="20">
        <v>18.9</v>
      </c>
      <c r="H43" s="20">
        <v>17.7</v>
      </c>
      <c r="I43" s="18" t="s">
        <v>1</v>
      </c>
    </row>
    <row r="44" spans="1:9" ht="12.75">
      <c r="A44" s="16"/>
      <c r="B44" s="16" t="s">
        <v>127</v>
      </c>
      <c r="C44" s="20">
        <v>50.4</v>
      </c>
      <c r="D44" s="20">
        <v>51.7</v>
      </c>
      <c r="E44" s="20">
        <v>58.4</v>
      </c>
      <c r="F44" s="20">
        <v>55.7</v>
      </c>
      <c r="G44" s="20">
        <v>49.2</v>
      </c>
      <c r="H44" s="20">
        <v>37.6</v>
      </c>
      <c r="I44" s="18" t="s">
        <v>1</v>
      </c>
    </row>
    <row r="45" spans="1:9" ht="12.75">
      <c r="A45" s="16"/>
      <c r="B45" s="16" t="s">
        <v>128</v>
      </c>
      <c r="C45" s="20">
        <v>2.7</v>
      </c>
      <c r="D45" s="20">
        <v>4.1</v>
      </c>
      <c r="E45" s="20">
        <v>10.8</v>
      </c>
      <c r="F45" s="20">
        <v>17</v>
      </c>
      <c r="G45" s="20">
        <v>25.3</v>
      </c>
      <c r="H45" s="20">
        <v>35.8</v>
      </c>
      <c r="I45" s="18" t="s">
        <v>1</v>
      </c>
    </row>
    <row r="46" spans="1:9" ht="12.75">
      <c r="A46" s="16"/>
      <c r="B46" s="16" t="s">
        <v>129</v>
      </c>
      <c r="C46" s="20">
        <v>0.8</v>
      </c>
      <c r="D46" s="20">
        <v>1.1</v>
      </c>
      <c r="E46" s="20">
        <v>2.4</v>
      </c>
      <c r="F46" s="20">
        <v>4.4</v>
      </c>
      <c r="G46" s="20">
        <v>6.6</v>
      </c>
      <c r="H46" s="20">
        <v>8.9</v>
      </c>
      <c r="I46" s="18" t="s">
        <v>1</v>
      </c>
    </row>
    <row r="47" spans="1:9" ht="12.75">
      <c r="A47" s="16"/>
      <c r="B47" s="16" t="s">
        <v>81</v>
      </c>
      <c r="C47" s="27">
        <v>100</v>
      </c>
      <c r="D47" s="27">
        <v>100</v>
      </c>
      <c r="E47" s="27">
        <v>100</v>
      </c>
      <c r="F47" s="27">
        <v>100</v>
      </c>
      <c r="G47" s="27">
        <v>100</v>
      </c>
      <c r="H47" s="27">
        <v>100</v>
      </c>
      <c r="I47" s="18" t="s">
        <v>1</v>
      </c>
    </row>
    <row r="48" spans="1:8" ht="12.75">
      <c r="A48" s="16"/>
      <c r="B48" s="16"/>
      <c r="C48" s="2"/>
      <c r="D48" s="2"/>
      <c r="E48" s="2"/>
      <c r="F48" s="2"/>
      <c r="G48" s="2"/>
      <c r="H48" s="2"/>
    </row>
    <row r="49" spans="1:9" ht="12.75">
      <c r="A49" s="30" t="s">
        <v>123</v>
      </c>
      <c r="B49" s="16" t="s">
        <v>126</v>
      </c>
      <c r="C49" s="20">
        <v>46.8</v>
      </c>
      <c r="D49" s="20">
        <v>43.4</v>
      </c>
      <c r="E49" s="20">
        <v>27.7</v>
      </c>
      <c r="F49" s="20">
        <v>23.5</v>
      </c>
      <c r="G49" s="20">
        <v>18.4</v>
      </c>
      <c r="H49" s="20">
        <v>16.3</v>
      </c>
      <c r="I49" s="18" t="s">
        <v>1</v>
      </c>
    </row>
    <row r="50" spans="1:9" ht="12.75">
      <c r="A50" s="16"/>
      <c r="B50" s="16" t="s">
        <v>127</v>
      </c>
      <c r="C50" s="20">
        <v>50.5</v>
      </c>
      <c r="D50" s="20">
        <v>51.4</v>
      </c>
      <c r="E50" s="20">
        <v>56.7</v>
      </c>
      <c r="F50" s="20">
        <v>52.7</v>
      </c>
      <c r="G50" s="20">
        <v>46.9</v>
      </c>
      <c r="H50" s="20">
        <v>36.7</v>
      </c>
      <c r="I50" s="18" t="s">
        <v>1</v>
      </c>
    </row>
    <row r="51" spans="1:9" ht="12.75">
      <c r="A51" s="16"/>
      <c r="B51" s="16" t="s">
        <v>128</v>
      </c>
      <c r="C51" s="20">
        <v>2.6</v>
      </c>
      <c r="D51" s="20">
        <v>5</v>
      </c>
      <c r="E51" s="20">
        <v>13.7</v>
      </c>
      <c r="F51" s="20">
        <v>20</v>
      </c>
      <c r="G51" s="20">
        <v>28.6</v>
      </c>
      <c r="H51" s="20">
        <v>37.8</v>
      </c>
      <c r="I51" s="18" t="s">
        <v>1</v>
      </c>
    </row>
    <row r="52" spans="1:9" ht="12.75">
      <c r="A52" s="16"/>
      <c r="B52" s="16" t="s">
        <v>129</v>
      </c>
      <c r="C52" s="20">
        <v>0.1</v>
      </c>
      <c r="D52" s="20">
        <v>0.2</v>
      </c>
      <c r="E52" s="20">
        <v>1.9</v>
      </c>
      <c r="F52" s="20">
        <v>3.8</v>
      </c>
      <c r="G52" s="20">
        <v>6.1</v>
      </c>
      <c r="H52" s="20">
        <v>9.2</v>
      </c>
      <c r="I52" s="18" t="s">
        <v>1</v>
      </c>
    </row>
    <row r="53" spans="1:9" ht="12.75">
      <c r="A53" s="16"/>
      <c r="B53" s="16" t="s">
        <v>81</v>
      </c>
      <c r="C53" s="27">
        <v>100</v>
      </c>
      <c r="D53" s="27">
        <v>100</v>
      </c>
      <c r="E53" s="27">
        <v>100</v>
      </c>
      <c r="F53" s="27">
        <v>100</v>
      </c>
      <c r="G53" s="27">
        <v>100</v>
      </c>
      <c r="H53" s="27">
        <v>100</v>
      </c>
      <c r="I53" s="18" t="s">
        <v>1</v>
      </c>
    </row>
    <row r="54" spans="1:9" ht="12.75">
      <c r="A54" s="29"/>
      <c r="B54" s="29"/>
      <c r="C54" s="12"/>
      <c r="D54" s="12"/>
      <c r="E54" s="12"/>
      <c r="F54" s="12"/>
      <c r="G54" s="12"/>
      <c r="H54" s="12"/>
      <c r="I54" s="12"/>
    </row>
    <row r="55" spans="1:9" ht="12.75">
      <c r="A55" s="16"/>
      <c r="B55" s="16"/>
      <c r="C55" s="6"/>
      <c r="D55" s="6"/>
      <c r="E55" s="6"/>
      <c r="F55" s="6"/>
      <c r="G55" s="6"/>
      <c r="H55" s="6"/>
      <c r="I55" s="6"/>
    </row>
    <row r="56" spans="1:8" ht="12.75">
      <c r="A56" s="17" t="s">
        <v>329</v>
      </c>
      <c r="C56" s="2"/>
      <c r="D56" s="2"/>
      <c r="E56" s="2"/>
      <c r="F56" s="2"/>
      <c r="G56" s="2"/>
      <c r="H56" s="2"/>
    </row>
    <row r="57" spans="1:9" ht="12.75">
      <c r="A57" s="31">
        <v>0</v>
      </c>
      <c r="B57" s="23" t="str">
        <f>"  -  1 999"</f>
        <v>  -  1 999</v>
      </c>
      <c r="C57" s="24">
        <v>74.2</v>
      </c>
      <c r="D57" s="24">
        <v>70.4</v>
      </c>
      <c r="E57" s="24">
        <v>45.7</v>
      </c>
      <c r="F57" s="24">
        <v>36.7</v>
      </c>
      <c r="G57" s="24">
        <v>31.6</v>
      </c>
      <c r="H57" s="24">
        <v>28.6</v>
      </c>
      <c r="I57" s="24">
        <v>30</v>
      </c>
    </row>
    <row r="58" spans="1:9" ht="12.75">
      <c r="A58" s="31" t="s">
        <v>110</v>
      </c>
      <c r="B58" s="23" t="str">
        <f>"  -  9 999"</f>
        <v>  -  9 999</v>
      </c>
      <c r="C58" s="24">
        <v>5.8</v>
      </c>
      <c r="D58" s="24">
        <v>3.8</v>
      </c>
      <c r="E58" s="24">
        <v>9</v>
      </c>
      <c r="F58" s="24">
        <v>8.6</v>
      </c>
      <c r="G58" s="24">
        <v>9</v>
      </c>
      <c r="H58" s="24">
        <v>8.8</v>
      </c>
      <c r="I58" s="24">
        <v>10.2</v>
      </c>
    </row>
    <row r="59" spans="1:9" ht="12.75">
      <c r="A59" s="31" t="s">
        <v>111</v>
      </c>
      <c r="B59" s="23" t="str">
        <f>"  -  49 999"</f>
        <v>  -  49 999</v>
      </c>
      <c r="C59" s="24">
        <v>4.2</v>
      </c>
      <c r="D59" s="24">
        <v>8.2</v>
      </c>
      <c r="E59" s="24">
        <v>10.9</v>
      </c>
      <c r="F59" s="24">
        <v>12</v>
      </c>
      <c r="G59" s="24">
        <v>13.1</v>
      </c>
      <c r="H59" s="24">
        <v>11.3</v>
      </c>
      <c r="I59" s="24">
        <v>10.2</v>
      </c>
    </row>
    <row r="60" spans="1:9" ht="12.75">
      <c r="A60" s="31" t="s">
        <v>130</v>
      </c>
      <c r="B60" s="23" t="str">
        <f>"  -  99 999"</f>
        <v>  -  99 999</v>
      </c>
      <c r="C60" s="24">
        <v>4.2</v>
      </c>
      <c r="D60" s="24">
        <v>5.4</v>
      </c>
      <c r="E60" s="24">
        <v>10.9</v>
      </c>
      <c r="F60" s="24">
        <v>16</v>
      </c>
      <c r="G60" s="24">
        <v>9.9</v>
      </c>
      <c r="H60" s="24">
        <v>13.5</v>
      </c>
      <c r="I60" s="24">
        <v>12.9</v>
      </c>
    </row>
    <row r="61" spans="1:9" ht="12.75">
      <c r="A61" s="32" t="s">
        <v>131</v>
      </c>
      <c r="B61" s="23"/>
      <c r="C61" s="24">
        <v>11.6</v>
      </c>
      <c r="D61" s="24">
        <v>12.2</v>
      </c>
      <c r="E61" s="24">
        <v>23.5</v>
      </c>
      <c r="F61" s="24">
        <v>26.7</v>
      </c>
      <c r="G61" s="24">
        <v>36.4</v>
      </c>
      <c r="H61" s="24">
        <v>37.8</v>
      </c>
      <c r="I61" s="24">
        <v>36.7</v>
      </c>
    </row>
    <row r="62" spans="1:9" ht="12.75">
      <c r="A62" s="16"/>
      <c r="B62" s="28" t="s">
        <v>81</v>
      </c>
      <c r="C62" s="27">
        <v>100</v>
      </c>
      <c r="D62" s="27">
        <v>100</v>
      </c>
      <c r="E62" s="27">
        <v>100</v>
      </c>
      <c r="F62" s="27">
        <v>100</v>
      </c>
      <c r="G62" s="27">
        <v>100</v>
      </c>
      <c r="H62" s="27">
        <v>100</v>
      </c>
      <c r="I62" s="27">
        <v>100</v>
      </c>
    </row>
    <row r="63" spans="1:9" ht="12.75">
      <c r="A63" s="136" t="s">
        <v>82</v>
      </c>
      <c r="B63" s="136"/>
      <c r="C63" s="136"/>
      <c r="D63" s="136"/>
      <c r="E63" s="136"/>
      <c r="F63" s="136"/>
      <c r="G63" s="136"/>
      <c r="H63" s="136"/>
      <c r="I63" s="136"/>
    </row>
    <row r="64" spans="1:9" ht="12.75">
      <c r="A64" s="135" t="s">
        <v>58</v>
      </c>
      <c r="B64" s="135"/>
      <c r="C64" s="135"/>
      <c r="D64" s="135"/>
      <c r="E64" s="135"/>
      <c r="F64" s="135"/>
      <c r="G64" s="135"/>
      <c r="H64" s="135"/>
      <c r="I64" s="135"/>
    </row>
    <row r="65" spans="1:2" ht="12.75">
      <c r="A65" s="10"/>
      <c r="B65" s="11"/>
    </row>
    <row r="66" spans="1:9" ht="12.75">
      <c r="A66" s="13"/>
      <c r="B66" s="13"/>
      <c r="C66" s="14">
        <v>1922</v>
      </c>
      <c r="D66" s="14">
        <v>1934</v>
      </c>
      <c r="E66" s="14">
        <v>1959</v>
      </c>
      <c r="F66" s="14">
        <v>1970</v>
      </c>
      <c r="G66" s="14">
        <v>1979</v>
      </c>
      <c r="H66" s="14">
        <v>1989</v>
      </c>
      <c r="I66" s="15">
        <v>1995</v>
      </c>
    </row>
    <row r="67" spans="1:2" ht="12.75">
      <c r="A67" s="16"/>
      <c r="B67" s="16"/>
    </row>
    <row r="68" spans="1:2" ht="12.75">
      <c r="A68" s="36" t="s">
        <v>330</v>
      </c>
      <c r="B68" s="11"/>
    </row>
    <row r="69" spans="1:2" ht="12.75">
      <c r="A69" s="36"/>
      <c r="B69" s="11"/>
    </row>
    <row r="70" spans="2:9" ht="12.75">
      <c r="B70" s="37" t="s">
        <v>305</v>
      </c>
      <c r="C70" s="24">
        <v>78.8</v>
      </c>
      <c r="D70" s="24">
        <v>78.7</v>
      </c>
      <c r="E70" s="24" t="s">
        <v>1</v>
      </c>
      <c r="F70" s="24" t="s">
        <v>1</v>
      </c>
      <c r="G70" s="24" t="s">
        <v>1</v>
      </c>
      <c r="H70" s="24" t="s">
        <v>1</v>
      </c>
      <c r="I70" s="2">
        <v>57.3</v>
      </c>
    </row>
    <row r="71" spans="2:9" ht="12.75">
      <c r="B71" s="37" t="s">
        <v>306</v>
      </c>
      <c r="C71" s="24">
        <v>19</v>
      </c>
      <c r="D71" s="24">
        <v>19.2</v>
      </c>
      <c r="E71" s="24" t="s">
        <v>1</v>
      </c>
      <c r="F71" s="24" t="s">
        <v>1</v>
      </c>
      <c r="G71" s="24" t="s">
        <v>1</v>
      </c>
      <c r="H71" s="24" t="s">
        <v>1</v>
      </c>
      <c r="I71" s="2">
        <v>36.2</v>
      </c>
    </row>
    <row r="72" spans="2:9" ht="12.75">
      <c r="B72" s="38" t="s">
        <v>307</v>
      </c>
      <c r="C72" s="24">
        <v>2.2</v>
      </c>
      <c r="D72" s="24">
        <v>2.1</v>
      </c>
      <c r="E72" s="24" t="s">
        <v>1</v>
      </c>
      <c r="F72" s="24" t="s">
        <v>1</v>
      </c>
      <c r="G72" s="24" t="s">
        <v>1</v>
      </c>
      <c r="H72" s="24" t="s">
        <v>1</v>
      </c>
      <c r="I72" s="2">
        <v>6.5</v>
      </c>
    </row>
    <row r="73" spans="1:8" ht="12.75">
      <c r="A73" s="39"/>
      <c r="B73" s="39"/>
      <c r="C73" s="40"/>
      <c r="D73" s="40"/>
      <c r="E73" s="40"/>
      <c r="F73" s="40"/>
      <c r="G73" s="40"/>
      <c r="H73" s="40"/>
    </row>
    <row r="74" spans="2:9" ht="12.75">
      <c r="B74" s="23" t="s">
        <v>81</v>
      </c>
      <c r="C74" s="41" t="str">
        <f>"100.0"</f>
        <v>100.0</v>
      </c>
      <c r="D74" s="41" t="str">
        <f>"100.0"</f>
        <v>100.0</v>
      </c>
      <c r="E74" s="24" t="s">
        <v>1</v>
      </c>
      <c r="F74" s="24" t="s">
        <v>1</v>
      </c>
      <c r="G74" s="24" t="s">
        <v>1</v>
      </c>
      <c r="H74" s="24" t="s">
        <v>1</v>
      </c>
      <c r="I74" s="41" t="str">
        <f>"100.0"</f>
        <v>100.0</v>
      </c>
    </row>
    <row r="75" spans="1:9" ht="12.75">
      <c r="A75" s="29"/>
      <c r="B75" s="29"/>
      <c r="C75" s="29"/>
      <c r="D75" s="29"/>
      <c r="E75" s="29"/>
      <c r="F75" s="29"/>
      <c r="G75" s="29"/>
      <c r="H75" s="29"/>
      <c r="I75" s="12"/>
    </row>
    <row r="76" spans="1:8" ht="12.75">
      <c r="A76" s="17"/>
      <c r="B76" s="16"/>
      <c r="C76" s="42"/>
      <c r="D76" s="42"/>
      <c r="E76" s="42"/>
      <c r="F76" s="42"/>
      <c r="G76" s="42"/>
      <c r="H76" s="42"/>
    </row>
    <row r="77" spans="1:8" ht="12.75">
      <c r="A77" s="17" t="s">
        <v>331</v>
      </c>
      <c r="B77" s="16"/>
      <c r="C77" s="42"/>
      <c r="D77" s="42"/>
      <c r="E77" s="42"/>
      <c r="F77" s="42"/>
      <c r="G77" s="42"/>
      <c r="H77" s="42"/>
    </row>
    <row r="78" spans="1:8" ht="12.75">
      <c r="A78" s="17"/>
      <c r="B78" s="16"/>
      <c r="C78" s="42"/>
      <c r="D78" s="42"/>
      <c r="E78" s="42"/>
      <c r="F78" s="42"/>
      <c r="G78" s="42"/>
      <c r="H78" s="42"/>
    </row>
    <row r="79" spans="2:9" ht="12.75">
      <c r="B79" s="43" t="s">
        <v>308</v>
      </c>
      <c r="C79" s="24">
        <v>94.5</v>
      </c>
      <c r="D79" s="24" t="s">
        <v>1</v>
      </c>
      <c r="E79" s="24" t="s">
        <v>1</v>
      </c>
      <c r="F79" s="24" t="s">
        <v>1</v>
      </c>
      <c r="G79" s="24" t="s">
        <v>1</v>
      </c>
      <c r="H79" s="24">
        <v>64</v>
      </c>
      <c r="I79" s="24" t="s">
        <v>1</v>
      </c>
    </row>
    <row r="80" spans="2:9" ht="12.75">
      <c r="B80" s="43" t="s">
        <v>307</v>
      </c>
      <c r="C80" s="24">
        <v>5.5</v>
      </c>
      <c r="D80" s="24" t="s">
        <v>1</v>
      </c>
      <c r="E80" s="24" t="s">
        <v>1</v>
      </c>
      <c r="F80" s="24" t="s">
        <v>1</v>
      </c>
      <c r="G80" s="24" t="s">
        <v>1</v>
      </c>
      <c r="H80" s="24">
        <v>36</v>
      </c>
      <c r="I80" s="24" t="s">
        <v>1</v>
      </c>
    </row>
    <row r="81" spans="1:8" ht="12.75">
      <c r="A81" s="23" t="s">
        <v>120</v>
      </c>
      <c r="C81" s="24"/>
      <c r="D81" s="24"/>
      <c r="E81" s="24"/>
      <c r="F81" s="24"/>
      <c r="G81" s="24"/>
      <c r="H81" s="24"/>
    </row>
    <row r="82" spans="1:9" ht="12.75">
      <c r="A82" s="23"/>
      <c r="B82" s="23" t="s">
        <v>81</v>
      </c>
      <c r="C82" s="41" t="str">
        <f>"100.0"</f>
        <v>100.0</v>
      </c>
      <c r="D82" s="24" t="s">
        <v>1</v>
      </c>
      <c r="E82" s="24" t="s">
        <v>1</v>
      </c>
      <c r="F82" s="24" t="s">
        <v>1</v>
      </c>
      <c r="G82" s="24" t="s">
        <v>1</v>
      </c>
      <c r="H82" s="41" t="str">
        <f>"100.0"</f>
        <v>100.0</v>
      </c>
      <c r="I82" s="24" t="s">
        <v>1</v>
      </c>
    </row>
    <row r="83" spans="1:9" ht="12.75">
      <c r="A83" s="33"/>
      <c r="B83" s="29"/>
      <c r="C83" s="34"/>
      <c r="D83" s="34"/>
      <c r="E83" s="34"/>
      <c r="F83" s="34"/>
      <c r="G83" s="34"/>
      <c r="H83" s="34"/>
      <c r="I83" s="12"/>
    </row>
    <row r="84" spans="1:8" ht="12.75">
      <c r="A84" s="23"/>
      <c r="C84" s="35"/>
      <c r="D84" s="35"/>
      <c r="E84" s="35"/>
      <c r="F84" s="35"/>
      <c r="G84" s="35"/>
      <c r="H84" s="35"/>
    </row>
    <row r="85" spans="1:9" ht="12.75">
      <c r="A85" s="17" t="s">
        <v>332</v>
      </c>
      <c r="C85" s="9">
        <v>252.6</v>
      </c>
      <c r="D85" s="35">
        <v>290.3</v>
      </c>
      <c r="E85" s="24" t="s">
        <v>1</v>
      </c>
      <c r="F85" s="24" t="s">
        <v>1</v>
      </c>
      <c r="G85" s="24" t="s">
        <v>1</v>
      </c>
      <c r="H85" s="44">
        <v>645</v>
      </c>
      <c r="I85" s="24" t="s">
        <v>1</v>
      </c>
    </row>
    <row r="86" spans="1:8" ht="12.75">
      <c r="A86" s="43"/>
      <c r="C86" s="24"/>
      <c r="D86" s="24"/>
      <c r="E86" s="24"/>
      <c r="F86" s="24"/>
      <c r="G86" s="24"/>
      <c r="H86" s="24"/>
    </row>
    <row r="87" spans="1:9" ht="12.75">
      <c r="A87" s="17" t="s">
        <v>333</v>
      </c>
      <c r="C87" s="24" t="s">
        <v>1</v>
      </c>
      <c r="D87" s="24" t="s">
        <v>1</v>
      </c>
      <c r="E87" s="24" t="s">
        <v>1</v>
      </c>
      <c r="F87" s="24" t="s">
        <v>1</v>
      </c>
      <c r="G87" s="24" t="s">
        <v>1</v>
      </c>
      <c r="H87" s="24" t="s">
        <v>1</v>
      </c>
      <c r="I87" s="24" t="s">
        <v>1</v>
      </c>
    </row>
    <row r="88" spans="1:9" ht="12.75">
      <c r="A88" s="45"/>
      <c r="B88" s="29"/>
      <c r="C88" s="46"/>
      <c r="D88" s="46"/>
      <c r="E88" s="46"/>
      <c r="F88" s="46"/>
      <c r="G88" s="46"/>
      <c r="H88" s="46"/>
      <c r="I88" s="12"/>
    </row>
    <row r="89" spans="1:8" ht="12.75">
      <c r="A89" s="43"/>
      <c r="C89" s="24"/>
      <c r="D89" s="24"/>
      <c r="E89" s="24"/>
      <c r="F89" s="24"/>
      <c r="G89" s="24"/>
      <c r="H89" s="24"/>
    </row>
    <row r="90" spans="1:8" ht="12.75">
      <c r="A90" s="43"/>
      <c r="C90" s="24"/>
      <c r="D90" s="24"/>
      <c r="E90" s="24"/>
      <c r="F90" s="24"/>
      <c r="G90" s="24"/>
      <c r="H90" s="24"/>
    </row>
    <row r="91" spans="1:8" ht="12.75">
      <c r="A91" s="2"/>
      <c r="B91" s="2"/>
      <c r="C91" s="2"/>
      <c r="D91" s="2"/>
      <c r="E91" s="2"/>
      <c r="F91" s="2"/>
      <c r="G91" s="2"/>
      <c r="H91" s="2"/>
    </row>
    <row r="92" spans="1:8" ht="12.75">
      <c r="A92" s="2"/>
      <c r="B92" s="2"/>
      <c r="C92" s="2"/>
      <c r="D92" s="2"/>
      <c r="E92" s="2"/>
      <c r="F92" s="2"/>
      <c r="G92" s="2"/>
      <c r="H92" s="2"/>
    </row>
    <row r="93" spans="1:8" ht="12.75">
      <c r="A93" s="2"/>
      <c r="B93" s="2"/>
      <c r="C93" s="2"/>
      <c r="D93" s="2"/>
      <c r="E93" s="2"/>
      <c r="F93" s="2"/>
      <c r="G93" s="2"/>
      <c r="H93" s="2"/>
    </row>
    <row r="94" spans="1:8" ht="12.75">
      <c r="A94" s="2"/>
      <c r="B94" s="2"/>
      <c r="C94" s="2"/>
      <c r="D94" s="2"/>
      <c r="E94" s="2"/>
      <c r="F94" s="2"/>
      <c r="G94" s="2"/>
      <c r="H94" s="2"/>
    </row>
    <row r="95" spans="1:8" ht="12.75">
      <c r="A95" s="2"/>
      <c r="B95" s="2"/>
      <c r="C95" s="2"/>
      <c r="D95" s="2"/>
      <c r="E95" s="2"/>
      <c r="F95" s="2"/>
      <c r="G95" s="2"/>
      <c r="H95" s="2"/>
    </row>
    <row r="96" spans="1:8" ht="12.75">
      <c r="A96" s="2"/>
      <c r="B96" s="2"/>
      <c r="C96" s="2"/>
      <c r="D96" s="2"/>
      <c r="E96" s="2"/>
      <c r="F96" s="2"/>
      <c r="G96" s="2"/>
      <c r="H96" s="2"/>
    </row>
    <row r="97" spans="1:62" ht="12.75">
      <c r="A97" s="2"/>
      <c r="B97" s="2"/>
      <c r="C97" s="2"/>
      <c r="D97" s="2"/>
      <c r="E97" s="2"/>
      <c r="F97" s="2"/>
      <c r="G97" s="2"/>
      <c r="H97" s="2"/>
      <c r="BC97" s="2"/>
      <c r="BD97" s="2"/>
      <c r="BE97" s="2"/>
      <c r="BF97" s="2"/>
      <c r="BG97" s="2"/>
      <c r="BH97" s="2"/>
      <c r="BI97" s="2"/>
      <c r="BJ97" s="2"/>
    </row>
    <row r="98" spans="1:62" ht="12.75">
      <c r="A98" s="2"/>
      <c r="B98" s="2"/>
      <c r="C98" s="2"/>
      <c r="D98" s="2"/>
      <c r="E98" s="2"/>
      <c r="F98" s="2"/>
      <c r="G98" s="2"/>
      <c r="H98" s="2"/>
      <c r="BC98" s="2"/>
      <c r="BD98" s="2"/>
      <c r="BE98" s="2"/>
      <c r="BF98" s="2"/>
      <c r="BG98" s="2"/>
      <c r="BH98" s="2"/>
      <c r="BI98" s="2"/>
      <c r="BJ98" s="2"/>
    </row>
    <row r="99" spans="1:62" ht="12.75">
      <c r="A99" s="2"/>
      <c r="B99" s="2"/>
      <c r="C99" s="2"/>
      <c r="D99" s="2"/>
      <c r="E99" s="2"/>
      <c r="F99" s="2"/>
      <c r="G99" s="2"/>
      <c r="H99" s="2"/>
      <c r="BC99" s="2"/>
      <c r="BD99" s="2"/>
      <c r="BE99" s="2"/>
      <c r="BF99" s="2"/>
      <c r="BG99" s="2"/>
      <c r="BH99" s="2"/>
      <c r="BI99" s="2"/>
      <c r="BJ99" s="2"/>
    </row>
    <row r="100" spans="1:62" ht="14.25">
      <c r="A100" s="93"/>
      <c r="B100" s="2"/>
      <c r="C100" s="2"/>
      <c r="D100" s="2"/>
      <c r="E100" s="2"/>
      <c r="F100" s="2"/>
      <c r="G100" s="2"/>
      <c r="H100" s="2"/>
      <c r="BC100" s="2"/>
      <c r="BD100" s="2"/>
      <c r="BE100" s="2"/>
      <c r="BF100" s="2"/>
      <c r="BG100" s="2"/>
      <c r="BH100" s="2"/>
      <c r="BI100" s="2"/>
      <c r="BJ100" s="2"/>
    </row>
    <row r="101" spans="1:62" ht="12.75">
      <c r="A101" s="2"/>
      <c r="B101" s="2"/>
      <c r="C101" s="2"/>
      <c r="D101" s="2"/>
      <c r="E101" s="2"/>
      <c r="F101" s="2"/>
      <c r="G101" s="2"/>
      <c r="H101" s="2"/>
      <c r="BC101" s="2"/>
      <c r="BD101" s="2"/>
      <c r="BE101" s="2"/>
      <c r="BF101" s="2"/>
      <c r="BG101" s="2"/>
      <c r="BH101" s="2"/>
      <c r="BI101" s="2"/>
      <c r="BJ101" s="2"/>
    </row>
    <row r="102" spans="1:62" ht="12.75">
      <c r="A102" s="2"/>
      <c r="B102" s="2"/>
      <c r="C102" s="2"/>
      <c r="D102" s="2"/>
      <c r="E102" s="2"/>
      <c r="F102" s="2"/>
      <c r="G102" s="2"/>
      <c r="H102" s="2"/>
      <c r="BC102" s="2"/>
      <c r="BD102" s="2"/>
      <c r="BE102" s="2"/>
      <c r="BF102" s="2"/>
      <c r="BG102" s="2"/>
      <c r="BH102" s="2"/>
      <c r="BI102" s="2"/>
      <c r="BJ102" s="2"/>
    </row>
    <row r="103" spans="1:62" ht="12.75">
      <c r="A103" s="2"/>
      <c r="B103" s="2"/>
      <c r="C103" s="2"/>
      <c r="D103" s="2"/>
      <c r="E103" s="2"/>
      <c r="F103" s="2"/>
      <c r="G103" s="2"/>
      <c r="H103" s="2"/>
      <c r="BC103" s="2"/>
      <c r="BD103" s="2"/>
      <c r="BE103" s="2"/>
      <c r="BF103" s="2"/>
      <c r="BG103" s="2"/>
      <c r="BH103" s="2"/>
      <c r="BI103" s="2"/>
      <c r="BJ103" s="2"/>
    </row>
    <row r="104" spans="1:62" ht="12.75">
      <c r="A104" s="2"/>
      <c r="B104" s="2"/>
      <c r="C104" s="2"/>
      <c r="D104" s="2"/>
      <c r="E104" s="2"/>
      <c r="F104" s="2"/>
      <c r="G104" s="2"/>
      <c r="H104" s="2"/>
      <c r="BC104" s="2"/>
      <c r="BD104" s="2"/>
      <c r="BE104" s="2"/>
      <c r="BF104" s="2"/>
      <c r="BG104" s="2"/>
      <c r="BH104" s="2"/>
      <c r="BI104" s="2"/>
      <c r="BJ104" s="2"/>
    </row>
    <row r="105" spans="1:62" ht="14.25">
      <c r="A105" s="93"/>
      <c r="B105" s="2"/>
      <c r="C105" s="2"/>
      <c r="D105" s="2"/>
      <c r="E105" s="2"/>
      <c r="F105" s="2"/>
      <c r="G105" s="2"/>
      <c r="H105" s="2"/>
      <c r="BC105" s="2"/>
      <c r="BD105" s="2"/>
      <c r="BE105" s="2"/>
      <c r="BF105" s="2"/>
      <c r="BG105" s="2"/>
      <c r="BH105" s="2"/>
      <c r="BI105" s="2"/>
      <c r="BJ105" s="2"/>
    </row>
    <row r="108" spans="2:62" ht="12.75">
      <c r="B108" s="2"/>
      <c r="C108" s="2"/>
      <c r="D108" s="2"/>
      <c r="E108" s="2"/>
      <c r="F108" s="2"/>
      <c r="G108" s="2"/>
      <c r="H108" s="2"/>
      <c r="BC108" s="2"/>
      <c r="BD108" s="2"/>
      <c r="BE108" s="2"/>
      <c r="BF108" s="2"/>
      <c r="BG108" s="2"/>
      <c r="BH108" s="2"/>
      <c r="BI108" s="2"/>
      <c r="BJ108" s="2"/>
    </row>
    <row r="109" spans="1:62" ht="14.25">
      <c r="A109" s="93"/>
      <c r="B109" s="2"/>
      <c r="C109" s="2"/>
      <c r="D109" s="2"/>
      <c r="E109" s="2"/>
      <c r="F109" s="2"/>
      <c r="G109" s="2"/>
      <c r="H109" s="2"/>
      <c r="BC109" s="2"/>
      <c r="BD109" s="2"/>
      <c r="BE109" s="2"/>
      <c r="BF109" s="2"/>
      <c r="BG109" s="2"/>
      <c r="BH109" s="2"/>
      <c r="BI109" s="2"/>
      <c r="BJ109" s="2"/>
    </row>
    <row r="110" spans="2:62" ht="12.75">
      <c r="B110" s="2"/>
      <c r="C110" s="2"/>
      <c r="D110" s="2"/>
      <c r="E110" s="2"/>
      <c r="F110" s="2"/>
      <c r="G110" s="2"/>
      <c r="H110" s="2"/>
      <c r="BC110" s="2"/>
      <c r="BD110" s="2"/>
      <c r="BE110" s="2"/>
      <c r="BF110" s="2"/>
      <c r="BG110" s="2"/>
      <c r="BH110" s="2"/>
      <c r="BI110" s="2"/>
      <c r="BJ110" s="2"/>
    </row>
    <row r="111" spans="1:62" ht="12.75">
      <c r="A111" s="2"/>
      <c r="B111" s="2"/>
      <c r="C111" s="2"/>
      <c r="D111" s="2"/>
      <c r="E111" s="2"/>
      <c r="F111" s="2"/>
      <c r="G111" s="2"/>
      <c r="H111" s="2"/>
      <c r="BC111" s="2"/>
      <c r="BD111" s="2"/>
      <c r="BE111" s="2"/>
      <c r="BF111" s="2"/>
      <c r="BG111" s="2"/>
      <c r="BH111" s="2"/>
      <c r="BI111" s="2"/>
      <c r="BJ111" s="2"/>
    </row>
    <row r="112" spans="1:62" ht="12.75">
      <c r="A112" s="2"/>
      <c r="B112" s="2"/>
      <c r="C112" s="2"/>
      <c r="D112" s="2"/>
      <c r="E112" s="2"/>
      <c r="F112" s="2"/>
      <c r="G112" s="2"/>
      <c r="H112" s="2"/>
      <c r="BC112" s="2"/>
      <c r="BD112" s="2"/>
      <c r="BE112" s="2"/>
      <c r="BF112" s="2"/>
      <c r="BG112" s="2"/>
      <c r="BH112" s="2"/>
      <c r="BI112" s="2"/>
      <c r="BJ112" s="2"/>
    </row>
    <row r="113" spans="1:62" ht="12.75">
      <c r="A113" s="2"/>
      <c r="B113" s="2"/>
      <c r="C113" s="2"/>
      <c r="D113" s="2"/>
      <c r="E113" s="2"/>
      <c r="F113" s="2"/>
      <c r="G113" s="2"/>
      <c r="H113" s="2"/>
      <c r="BC113" s="2"/>
      <c r="BD113" s="2"/>
      <c r="BE113" s="2"/>
      <c r="BF113" s="2"/>
      <c r="BG113" s="2"/>
      <c r="BH113" s="2"/>
      <c r="BI113" s="2"/>
      <c r="BJ113" s="2"/>
    </row>
    <row r="114" spans="1:62" ht="12.75">
      <c r="A114" s="2"/>
      <c r="B114" s="2"/>
      <c r="C114" s="2"/>
      <c r="D114" s="2"/>
      <c r="E114" s="2"/>
      <c r="F114" s="2"/>
      <c r="G114" s="2"/>
      <c r="H114" s="2"/>
      <c r="BC114" s="2"/>
      <c r="BD114" s="2"/>
      <c r="BE114" s="2"/>
      <c r="BF114" s="2"/>
      <c r="BG114" s="2"/>
      <c r="BH114" s="2"/>
      <c r="BI114" s="2"/>
      <c r="BJ114" s="2"/>
    </row>
    <row r="115" spans="1:62" ht="12.75">
      <c r="A115" s="2"/>
      <c r="B115" s="2"/>
      <c r="C115" s="2"/>
      <c r="D115" s="2"/>
      <c r="E115" s="2"/>
      <c r="F115" s="2"/>
      <c r="G115" s="2"/>
      <c r="H115" s="2"/>
      <c r="BC115" s="2"/>
      <c r="BD115" s="2"/>
      <c r="BE115" s="2"/>
      <c r="BF115" s="2"/>
      <c r="BG115" s="2"/>
      <c r="BH115" s="2"/>
      <c r="BI115" s="2"/>
      <c r="BJ115" s="2"/>
    </row>
    <row r="116" spans="1:62" ht="12.75">
      <c r="A116" s="2"/>
      <c r="B116" s="2"/>
      <c r="C116" s="2"/>
      <c r="D116" s="2"/>
      <c r="E116" s="2"/>
      <c r="F116" s="2"/>
      <c r="G116" s="2"/>
      <c r="H116" s="2"/>
      <c r="BC116" s="2"/>
      <c r="BD116" s="2"/>
      <c r="BE116" s="2"/>
      <c r="BF116" s="2"/>
      <c r="BG116" s="2"/>
      <c r="BH116" s="2"/>
      <c r="BI116" s="2"/>
      <c r="BJ116" s="2"/>
    </row>
    <row r="117" spans="1:62" ht="12.75">
      <c r="A117" s="2"/>
      <c r="B117" s="2"/>
      <c r="C117" s="2"/>
      <c r="D117" s="2"/>
      <c r="E117" s="2"/>
      <c r="F117" s="2"/>
      <c r="G117" s="2"/>
      <c r="H117" s="2"/>
      <c r="BC117" s="2"/>
      <c r="BD117" s="2"/>
      <c r="BE117" s="2"/>
      <c r="BF117" s="2"/>
      <c r="BG117" s="2"/>
      <c r="BH117" s="2"/>
      <c r="BI117" s="2"/>
      <c r="BJ117" s="2"/>
    </row>
    <row r="118" spans="1:62" ht="12.75">
      <c r="A118" s="2"/>
      <c r="B118" s="2"/>
      <c r="C118" s="2"/>
      <c r="D118" s="2"/>
      <c r="E118" s="2"/>
      <c r="F118" s="2"/>
      <c r="G118" s="2"/>
      <c r="H118" s="2"/>
      <c r="BC118" s="2"/>
      <c r="BD118" s="2"/>
      <c r="BE118" s="2"/>
      <c r="BF118" s="2"/>
      <c r="BG118" s="2"/>
      <c r="BH118" s="2"/>
      <c r="BI118" s="2"/>
      <c r="BJ118" s="2"/>
    </row>
    <row r="119" spans="1:62" ht="12.75">
      <c r="A119" s="2"/>
      <c r="B119" s="2"/>
      <c r="C119" s="2"/>
      <c r="D119" s="2"/>
      <c r="E119" s="2"/>
      <c r="F119" s="2"/>
      <c r="G119" s="2"/>
      <c r="H119" s="2"/>
      <c r="BC119" s="2"/>
      <c r="BD119" s="2"/>
      <c r="BE119" s="2"/>
      <c r="BF119" s="2"/>
      <c r="BG119" s="2"/>
      <c r="BH119" s="2"/>
      <c r="BI119" s="2"/>
      <c r="BJ119" s="2"/>
    </row>
    <row r="120" spans="1:62" ht="12.75">
      <c r="A120" s="2"/>
      <c r="B120" s="2"/>
      <c r="C120" s="2"/>
      <c r="D120" s="2"/>
      <c r="E120" s="2"/>
      <c r="F120" s="2"/>
      <c r="G120" s="2"/>
      <c r="H120" s="2"/>
      <c r="BC120" s="2"/>
      <c r="BD120" s="2"/>
      <c r="BE120" s="2"/>
      <c r="BF120" s="2"/>
      <c r="BG120" s="2"/>
      <c r="BH120" s="2"/>
      <c r="BI120" s="2"/>
      <c r="BJ120" s="2"/>
    </row>
    <row r="121" spans="1:62" ht="12.75">
      <c r="A121" s="2"/>
      <c r="B121" s="2"/>
      <c r="C121" s="2"/>
      <c r="D121" s="2"/>
      <c r="E121" s="2"/>
      <c r="F121" s="2"/>
      <c r="G121" s="2"/>
      <c r="H121" s="2"/>
      <c r="BC121" s="2"/>
      <c r="BD121" s="2"/>
      <c r="BE121" s="2"/>
      <c r="BF121" s="2"/>
      <c r="BG121" s="2"/>
      <c r="BH121" s="2"/>
      <c r="BI121" s="2"/>
      <c r="BJ121" s="2"/>
    </row>
    <row r="122" spans="1:62" ht="12.75">
      <c r="A122" s="2"/>
      <c r="B122" s="2"/>
      <c r="C122" s="2"/>
      <c r="D122" s="2"/>
      <c r="E122" s="2"/>
      <c r="F122" s="2"/>
      <c r="G122" s="2"/>
      <c r="H122" s="2"/>
      <c r="BC122" s="2"/>
      <c r="BD122" s="2"/>
      <c r="BE122" s="2"/>
      <c r="BF122" s="2"/>
      <c r="BG122" s="2"/>
      <c r="BH122" s="2"/>
      <c r="BI122" s="2"/>
      <c r="BJ122" s="2"/>
    </row>
    <row r="123" spans="1:62" ht="12.75">
      <c r="A123" s="2"/>
      <c r="B123" s="2"/>
      <c r="C123" s="2"/>
      <c r="D123" s="2"/>
      <c r="E123" s="2"/>
      <c r="F123" s="2"/>
      <c r="G123" s="2"/>
      <c r="H123" s="2"/>
      <c r="BC123" s="2"/>
      <c r="BD123" s="2"/>
      <c r="BE123" s="2"/>
      <c r="BF123" s="2"/>
      <c r="BG123" s="2"/>
      <c r="BH123" s="2"/>
      <c r="BI123" s="2"/>
      <c r="BJ123" s="2"/>
    </row>
    <row r="124" spans="1:62" ht="12.75">
      <c r="A124" s="2"/>
      <c r="B124" s="2"/>
      <c r="C124" s="2"/>
      <c r="D124" s="2"/>
      <c r="E124" s="2"/>
      <c r="F124" s="2"/>
      <c r="G124" s="2"/>
      <c r="H124" s="2"/>
      <c r="BC124" s="2"/>
      <c r="BD124" s="2"/>
      <c r="BE124" s="2"/>
      <c r="BF124" s="2"/>
      <c r="BG124" s="2"/>
      <c r="BH124" s="2"/>
      <c r="BI124" s="2"/>
      <c r="BJ124" s="2"/>
    </row>
    <row r="125" spans="1:62" ht="12.75">
      <c r="A125" s="2"/>
      <c r="B125" s="2"/>
      <c r="C125" s="2"/>
      <c r="D125" s="2"/>
      <c r="E125" s="2"/>
      <c r="F125" s="2"/>
      <c r="G125" s="2"/>
      <c r="H125" s="2"/>
      <c r="BC125" s="2"/>
      <c r="BD125" s="2"/>
      <c r="BE125" s="2"/>
      <c r="BF125" s="2"/>
      <c r="BG125" s="2"/>
      <c r="BH125" s="2"/>
      <c r="BI125" s="2"/>
      <c r="BJ125" s="2"/>
    </row>
    <row r="126" spans="1:62" ht="12.75">
      <c r="A126" s="2"/>
      <c r="B126" s="2"/>
      <c r="C126" s="2"/>
      <c r="D126" s="2"/>
      <c r="E126" s="2"/>
      <c r="F126" s="2"/>
      <c r="G126" s="2"/>
      <c r="H126" s="2"/>
      <c r="BC126" s="2"/>
      <c r="BD126" s="2"/>
      <c r="BE126" s="2"/>
      <c r="BF126" s="2"/>
      <c r="BG126" s="2"/>
      <c r="BH126" s="2"/>
      <c r="BI126" s="2"/>
      <c r="BJ126" s="2"/>
    </row>
    <row r="127" spans="1:62" ht="12.75">
      <c r="A127" s="2"/>
      <c r="B127" s="2"/>
      <c r="C127" s="2"/>
      <c r="D127" s="2"/>
      <c r="E127" s="2"/>
      <c r="F127" s="2"/>
      <c r="G127" s="2"/>
      <c r="H127" s="2"/>
      <c r="BC127" s="2"/>
      <c r="BD127" s="2"/>
      <c r="BE127" s="2"/>
      <c r="BF127" s="2"/>
      <c r="BG127" s="2"/>
      <c r="BH127" s="2"/>
      <c r="BI127" s="2"/>
      <c r="BJ127" s="2"/>
    </row>
    <row r="128" spans="1:62" ht="12.75">
      <c r="A128" s="2"/>
      <c r="B128" s="2"/>
      <c r="C128" s="2"/>
      <c r="D128" s="2"/>
      <c r="E128" s="2"/>
      <c r="F128" s="2"/>
      <c r="G128" s="2"/>
      <c r="H128" s="2"/>
      <c r="BC128" s="2"/>
      <c r="BD128" s="2"/>
      <c r="BE128" s="2"/>
      <c r="BF128" s="2"/>
      <c r="BG128" s="2"/>
      <c r="BH128" s="2"/>
      <c r="BI128" s="2"/>
      <c r="BJ128" s="2"/>
    </row>
    <row r="129" spans="1:62" ht="12.75">
      <c r="A129" s="2"/>
      <c r="B129" s="2"/>
      <c r="C129" s="2"/>
      <c r="D129" s="2"/>
      <c r="E129" s="2"/>
      <c r="F129" s="2"/>
      <c r="G129" s="2"/>
      <c r="H129" s="2"/>
      <c r="BC129" s="2"/>
      <c r="BD129" s="2"/>
      <c r="BE129" s="2"/>
      <c r="BF129" s="2"/>
      <c r="BG129" s="2"/>
      <c r="BH129" s="2"/>
      <c r="BI129" s="2"/>
      <c r="BJ129" s="2"/>
    </row>
    <row r="130" spans="1:62" ht="12.75">
      <c r="A130" s="2"/>
      <c r="B130" s="2"/>
      <c r="C130" s="2"/>
      <c r="D130" s="2"/>
      <c r="E130" s="2"/>
      <c r="F130" s="2"/>
      <c r="G130" s="2"/>
      <c r="H130" s="2"/>
      <c r="BC130" s="2"/>
      <c r="BD130" s="2"/>
      <c r="BE130" s="2"/>
      <c r="BF130" s="2"/>
      <c r="BG130" s="2"/>
      <c r="BH130" s="2"/>
      <c r="BI130" s="2"/>
      <c r="BJ130" s="2"/>
    </row>
    <row r="131" spans="1:62" ht="12.75">
      <c r="A131" s="2"/>
      <c r="B131" s="2"/>
      <c r="C131" s="2"/>
      <c r="D131" s="2"/>
      <c r="E131" s="2"/>
      <c r="F131" s="2"/>
      <c r="G131" s="2"/>
      <c r="H131" s="2"/>
      <c r="BC131" s="2"/>
      <c r="BD131" s="2"/>
      <c r="BE131" s="2"/>
      <c r="BF131" s="2"/>
      <c r="BG131" s="2"/>
      <c r="BH131" s="2"/>
      <c r="BI131" s="2"/>
      <c r="BJ131" s="2"/>
    </row>
    <row r="132" spans="1:62" ht="12.75">
      <c r="A132" s="2"/>
      <c r="B132" s="2"/>
      <c r="C132" s="2"/>
      <c r="D132" s="2"/>
      <c r="E132" s="2"/>
      <c r="F132" s="2"/>
      <c r="G132" s="2"/>
      <c r="H132" s="2"/>
      <c r="BC132" s="2"/>
      <c r="BD132" s="2"/>
      <c r="BE132" s="2"/>
      <c r="BF132" s="2"/>
      <c r="BG132" s="2"/>
      <c r="BH132" s="2"/>
      <c r="BI132" s="2"/>
      <c r="BJ132" s="2"/>
    </row>
    <row r="133" spans="1:62" ht="12.75">
      <c r="A133" s="2"/>
      <c r="B133" s="2"/>
      <c r="C133" s="2"/>
      <c r="D133" s="2"/>
      <c r="E133" s="2"/>
      <c r="F133" s="2"/>
      <c r="G133" s="2"/>
      <c r="H133" s="2"/>
      <c r="BC133" s="2"/>
      <c r="BD133" s="2"/>
      <c r="BE133" s="2"/>
      <c r="BF133" s="2"/>
      <c r="BG133" s="2"/>
      <c r="BH133" s="2"/>
      <c r="BI133" s="2"/>
      <c r="BJ133" s="2"/>
    </row>
    <row r="134" spans="1:62" ht="12.75">
      <c r="A134" s="2"/>
      <c r="B134" s="2"/>
      <c r="C134" s="2"/>
      <c r="D134" s="2"/>
      <c r="E134" s="2"/>
      <c r="F134" s="2"/>
      <c r="G134" s="2"/>
      <c r="H134" s="2"/>
      <c r="BC134" s="2"/>
      <c r="BD134" s="2"/>
      <c r="BE134" s="2"/>
      <c r="BF134" s="2"/>
      <c r="BG134" s="2"/>
      <c r="BH134" s="2"/>
      <c r="BI134" s="2"/>
      <c r="BJ134" s="2"/>
    </row>
    <row r="135" spans="1:62" ht="12.75">
      <c r="A135" s="2"/>
      <c r="B135" s="2"/>
      <c r="C135" s="2"/>
      <c r="D135" s="2"/>
      <c r="E135" s="2"/>
      <c r="F135" s="2"/>
      <c r="G135" s="2"/>
      <c r="H135" s="2"/>
      <c r="BC135" s="2"/>
      <c r="BD135" s="2"/>
      <c r="BE135" s="2"/>
      <c r="BF135" s="2"/>
      <c r="BG135" s="2"/>
      <c r="BH135" s="2"/>
      <c r="BI135" s="2"/>
      <c r="BJ135" s="2"/>
    </row>
    <row r="136" spans="1:62" ht="12.75">
      <c r="A136" s="2"/>
      <c r="B136" s="2"/>
      <c r="C136" s="2"/>
      <c r="D136" s="2"/>
      <c r="E136" s="2"/>
      <c r="F136" s="2"/>
      <c r="G136" s="2"/>
      <c r="H136" s="2"/>
      <c r="BC136" s="2"/>
      <c r="BD136" s="2"/>
      <c r="BE136" s="2"/>
      <c r="BF136" s="2"/>
      <c r="BG136" s="2"/>
      <c r="BH136" s="2"/>
      <c r="BI136" s="2"/>
      <c r="BJ136" s="2"/>
    </row>
    <row r="137" spans="1:62" ht="12.75">
      <c r="A137" s="2"/>
      <c r="B137" s="2"/>
      <c r="C137" s="2"/>
      <c r="D137" s="2"/>
      <c r="E137" s="2"/>
      <c r="F137" s="2"/>
      <c r="G137" s="2"/>
      <c r="H137" s="2"/>
      <c r="BC137" s="2"/>
      <c r="BD137" s="2"/>
      <c r="BE137" s="2"/>
      <c r="BF137" s="2"/>
      <c r="BG137" s="2"/>
      <c r="BH137" s="2"/>
      <c r="BI137" s="2"/>
      <c r="BJ137" s="2"/>
    </row>
    <row r="138" spans="1:62" ht="12.75">
      <c r="A138" s="2"/>
      <c r="B138" s="2"/>
      <c r="C138" s="2"/>
      <c r="D138" s="2"/>
      <c r="E138" s="2"/>
      <c r="F138" s="2"/>
      <c r="G138" s="2"/>
      <c r="H138" s="2"/>
      <c r="BC138" s="2"/>
      <c r="BD138" s="2"/>
      <c r="BE138" s="2"/>
      <c r="BF138" s="2"/>
      <c r="BG138" s="2"/>
      <c r="BH138" s="2"/>
      <c r="BI138" s="2"/>
      <c r="BJ138" s="2"/>
    </row>
    <row r="139" spans="1:62" ht="12.75">
      <c r="A139" s="2"/>
      <c r="B139" s="2"/>
      <c r="C139" s="2"/>
      <c r="D139" s="2"/>
      <c r="E139" s="2"/>
      <c r="F139" s="2"/>
      <c r="G139" s="2"/>
      <c r="H139" s="2"/>
      <c r="BC139" s="2"/>
      <c r="BD139" s="2"/>
      <c r="BE139" s="2"/>
      <c r="BF139" s="2"/>
      <c r="BG139" s="2"/>
      <c r="BH139" s="2"/>
      <c r="BI139" s="2"/>
      <c r="BJ139" s="2"/>
    </row>
    <row r="140" spans="1:62" ht="12.75">
      <c r="A140" s="2"/>
      <c r="B140" s="2"/>
      <c r="C140" s="2"/>
      <c r="D140" s="2"/>
      <c r="E140" s="2"/>
      <c r="F140" s="2"/>
      <c r="G140" s="2"/>
      <c r="H140" s="2"/>
      <c r="BC140" s="2"/>
      <c r="BD140" s="2"/>
      <c r="BE140" s="2"/>
      <c r="BF140" s="2"/>
      <c r="BG140" s="2"/>
      <c r="BH140" s="2"/>
      <c r="BI140" s="2"/>
      <c r="BJ140" s="2"/>
    </row>
    <row r="141" spans="1:62" ht="12.75">
      <c r="A141" s="2"/>
      <c r="B141" s="2"/>
      <c r="C141" s="2"/>
      <c r="D141" s="2"/>
      <c r="E141" s="2"/>
      <c r="F141" s="2"/>
      <c r="G141" s="2"/>
      <c r="H141" s="2"/>
      <c r="BC141" s="2"/>
      <c r="BD141" s="2"/>
      <c r="BE141" s="2"/>
      <c r="BF141" s="2"/>
      <c r="BG141" s="2"/>
      <c r="BH141" s="2"/>
      <c r="BI141" s="2"/>
      <c r="BJ141" s="2"/>
    </row>
    <row r="142" spans="1:62" ht="12.75">
      <c r="A142" s="2"/>
      <c r="B142" s="2"/>
      <c r="C142" s="2"/>
      <c r="D142" s="2"/>
      <c r="E142" s="2"/>
      <c r="F142" s="2"/>
      <c r="G142" s="2"/>
      <c r="H142" s="2"/>
      <c r="BC142" s="2"/>
      <c r="BD142" s="2"/>
      <c r="BE142" s="2"/>
      <c r="BF142" s="2"/>
      <c r="BG142" s="2"/>
      <c r="BH142" s="2"/>
      <c r="BI142" s="2"/>
      <c r="BJ142" s="2"/>
    </row>
    <row r="143" spans="1:62" ht="12.75">
      <c r="A143" s="2"/>
      <c r="B143" s="2"/>
      <c r="C143" s="2"/>
      <c r="D143" s="2"/>
      <c r="E143" s="2"/>
      <c r="F143" s="2"/>
      <c r="G143" s="2"/>
      <c r="H143" s="2"/>
      <c r="BC143" s="2"/>
      <c r="BD143" s="2"/>
      <c r="BE143" s="2"/>
      <c r="BF143" s="2"/>
      <c r="BG143" s="2"/>
      <c r="BH143" s="2"/>
      <c r="BI143" s="2"/>
      <c r="BJ143" s="2"/>
    </row>
    <row r="144" spans="1:62" ht="12.75">
      <c r="A144" s="2"/>
      <c r="B144" s="2"/>
      <c r="C144" s="2"/>
      <c r="D144" s="2"/>
      <c r="E144" s="2"/>
      <c r="F144" s="2"/>
      <c r="G144" s="2"/>
      <c r="H144" s="2"/>
      <c r="BC144" s="2"/>
      <c r="BD144" s="2"/>
      <c r="BE144" s="2"/>
      <c r="BF144" s="2"/>
      <c r="BG144" s="2"/>
      <c r="BH144" s="2"/>
      <c r="BI144" s="2"/>
      <c r="BJ144" s="2"/>
    </row>
    <row r="145" spans="1:62" ht="12.75">
      <c r="A145" s="2"/>
      <c r="B145" s="2"/>
      <c r="C145" s="2"/>
      <c r="D145" s="2"/>
      <c r="E145" s="2"/>
      <c r="F145" s="2"/>
      <c r="G145" s="2"/>
      <c r="H145" s="2"/>
      <c r="BC145" s="2"/>
      <c r="BD145" s="2"/>
      <c r="BE145" s="2"/>
      <c r="BF145" s="2"/>
      <c r="BG145" s="2"/>
      <c r="BH145" s="2"/>
      <c r="BI145" s="2"/>
      <c r="BJ145" s="2"/>
    </row>
    <row r="146" spans="1:62" ht="12.75">
      <c r="A146" s="2"/>
      <c r="B146" s="2"/>
      <c r="C146" s="2"/>
      <c r="D146" s="2"/>
      <c r="E146" s="2"/>
      <c r="F146" s="2"/>
      <c r="G146" s="2"/>
      <c r="H146" s="2"/>
      <c r="BC146" s="2"/>
      <c r="BD146" s="2"/>
      <c r="BE146" s="2"/>
      <c r="BF146" s="2"/>
      <c r="BG146" s="2"/>
      <c r="BH146" s="2"/>
      <c r="BI146" s="2"/>
      <c r="BJ146" s="2"/>
    </row>
    <row r="147" spans="1:62" ht="12.75">
      <c r="A147" s="2"/>
      <c r="B147" s="2"/>
      <c r="C147" s="2"/>
      <c r="D147" s="2"/>
      <c r="E147" s="2"/>
      <c r="F147" s="2"/>
      <c r="G147" s="2"/>
      <c r="H147" s="2"/>
      <c r="BC147" s="2"/>
      <c r="BD147" s="2"/>
      <c r="BE147" s="2"/>
      <c r="BF147" s="2"/>
      <c r="BG147" s="2"/>
      <c r="BH147" s="2"/>
      <c r="BI147" s="2"/>
      <c r="BJ147" s="2"/>
    </row>
    <row r="148" spans="1:62" ht="12.75">
      <c r="A148" s="2"/>
      <c r="B148" s="2"/>
      <c r="C148" s="2"/>
      <c r="D148" s="2"/>
      <c r="E148" s="2"/>
      <c r="F148" s="2"/>
      <c r="G148" s="2"/>
      <c r="H148" s="2"/>
      <c r="BC148" s="2"/>
      <c r="BD148" s="2"/>
      <c r="BE148" s="2"/>
      <c r="BF148" s="2"/>
      <c r="BG148" s="2"/>
      <c r="BH148" s="2"/>
      <c r="BI148" s="2"/>
      <c r="BJ148" s="2"/>
    </row>
    <row r="149" spans="1:62" ht="12.75">
      <c r="A149" s="2"/>
      <c r="B149" s="2"/>
      <c r="C149" s="2"/>
      <c r="D149" s="2"/>
      <c r="E149" s="2"/>
      <c r="F149" s="2"/>
      <c r="G149" s="2"/>
      <c r="H149" s="2"/>
      <c r="BC149" s="2"/>
      <c r="BD149" s="2"/>
      <c r="BE149" s="2"/>
      <c r="BF149" s="2"/>
      <c r="BG149" s="2"/>
      <c r="BH149" s="2"/>
      <c r="BI149" s="2"/>
      <c r="BJ149" s="2"/>
    </row>
    <row r="150" spans="1:62" ht="12.75">
      <c r="A150" s="2"/>
      <c r="B150" s="2"/>
      <c r="C150" s="2"/>
      <c r="D150" s="2"/>
      <c r="E150" s="2"/>
      <c r="F150" s="2"/>
      <c r="G150" s="2"/>
      <c r="H150" s="2"/>
      <c r="BC150" s="2"/>
      <c r="BD150" s="2"/>
      <c r="BE150" s="2"/>
      <c r="BF150" s="2"/>
      <c r="BG150" s="2"/>
      <c r="BH150" s="2"/>
      <c r="BI150" s="2"/>
      <c r="BJ150" s="2"/>
    </row>
    <row r="151" spans="1:62" ht="12.75">
      <c r="A151" s="2"/>
      <c r="B151" s="2"/>
      <c r="C151" s="2"/>
      <c r="D151" s="2"/>
      <c r="E151" s="2"/>
      <c r="F151" s="2"/>
      <c r="G151" s="2"/>
      <c r="H151" s="2"/>
      <c r="BC151" s="2"/>
      <c r="BD151" s="2"/>
      <c r="BE151" s="2"/>
      <c r="BF151" s="2"/>
      <c r="BG151" s="2"/>
      <c r="BH151" s="2"/>
      <c r="BI151" s="2"/>
      <c r="BJ151" s="2"/>
    </row>
    <row r="152" spans="1:62" ht="12.75">
      <c r="A152" s="2"/>
      <c r="B152" s="2"/>
      <c r="C152" s="2"/>
      <c r="D152" s="2"/>
      <c r="E152" s="2"/>
      <c r="F152" s="2"/>
      <c r="G152" s="2"/>
      <c r="H152" s="2"/>
      <c r="BC152" s="2"/>
      <c r="BD152" s="2"/>
      <c r="BE152" s="2"/>
      <c r="BF152" s="2"/>
      <c r="BG152" s="2"/>
      <c r="BH152" s="2"/>
      <c r="BI152" s="2"/>
      <c r="BJ152" s="2"/>
    </row>
    <row r="153" spans="1:62" ht="12.75">
      <c r="A153" s="2"/>
      <c r="B153" s="2"/>
      <c r="C153" s="2"/>
      <c r="D153" s="2"/>
      <c r="E153" s="2"/>
      <c r="F153" s="2"/>
      <c r="G153" s="2"/>
      <c r="H153" s="2"/>
      <c r="BC153" s="2"/>
      <c r="BD153" s="2"/>
      <c r="BE153" s="2"/>
      <c r="BF153" s="2"/>
      <c r="BG153" s="2"/>
      <c r="BH153" s="2"/>
      <c r="BI153" s="2"/>
      <c r="BJ153" s="2"/>
    </row>
    <row r="154" spans="1:62" ht="12.75">
      <c r="A154" s="2"/>
      <c r="B154" s="2"/>
      <c r="C154" s="2"/>
      <c r="D154" s="2"/>
      <c r="E154" s="2"/>
      <c r="F154" s="2"/>
      <c r="G154" s="2"/>
      <c r="H154" s="2"/>
      <c r="BC154" s="2"/>
      <c r="BD154" s="2"/>
      <c r="BE154" s="2"/>
      <c r="BF154" s="2"/>
      <c r="BG154" s="2"/>
      <c r="BH154" s="2"/>
      <c r="BI154" s="2"/>
      <c r="BJ154" s="2"/>
    </row>
    <row r="155" spans="1:62" ht="12.75">
      <c r="A155" s="2"/>
      <c r="B155" s="2"/>
      <c r="C155" s="2"/>
      <c r="D155" s="2"/>
      <c r="E155" s="2"/>
      <c r="F155" s="2"/>
      <c r="G155" s="2"/>
      <c r="H155" s="2"/>
      <c r="BC155" s="2"/>
      <c r="BD155" s="2"/>
      <c r="BE155" s="2"/>
      <c r="BF155" s="2"/>
      <c r="BG155" s="2"/>
      <c r="BH155" s="2"/>
      <c r="BI155" s="2"/>
      <c r="BJ155" s="2"/>
    </row>
    <row r="156" spans="1:62" ht="12.75">
      <c r="A156" s="2"/>
      <c r="B156" s="2"/>
      <c r="C156" s="2"/>
      <c r="D156" s="2"/>
      <c r="E156" s="2"/>
      <c r="F156" s="2"/>
      <c r="G156" s="2"/>
      <c r="H156" s="2"/>
      <c r="BC156" s="2"/>
      <c r="BD156" s="2"/>
      <c r="BE156" s="2"/>
      <c r="BF156" s="2"/>
      <c r="BG156" s="2"/>
      <c r="BH156" s="2"/>
      <c r="BI156" s="2"/>
      <c r="BJ156" s="2"/>
    </row>
    <row r="157" spans="1:62" ht="12.75">
      <c r="A157" s="2"/>
      <c r="B157" s="2"/>
      <c r="C157" s="2"/>
      <c r="D157" s="2"/>
      <c r="E157" s="2"/>
      <c r="F157" s="2"/>
      <c r="G157" s="2"/>
      <c r="H157" s="2"/>
      <c r="BC157" s="2"/>
      <c r="BD157" s="2"/>
      <c r="BE157" s="2"/>
      <c r="BF157" s="2"/>
      <c r="BG157" s="2"/>
      <c r="BH157" s="2"/>
      <c r="BI157" s="2"/>
      <c r="BJ157" s="2"/>
    </row>
    <row r="158" spans="1:62" ht="12.75">
      <c r="A158" s="2"/>
      <c r="B158" s="2"/>
      <c r="C158" s="2"/>
      <c r="D158" s="2"/>
      <c r="E158" s="2"/>
      <c r="F158" s="2"/>
      <c r="G158" s="2"/>
      <c r="H158" s="2"/>
      <c r="BC158" s="2"/>
      <c r="BD158" s="2"/>
      <c r="BE158" s="2"/>
      <c r="BF158" s="2"/>
      <c r="BG158" s="2"/>
      <c r="BH158" s="2"/>
      <c r="BI158" s="2"/>
      <c r="BJ158" s="2"/>
    </row>
    <row r="159" spans="1:62" ht="12.75">
      <c r="A159" s="2"/>
      <c r="B159" s="2"/>
      <c r="C159" s="2"/>
      <c r="D159" s="2"/>
      <c r="E159" s="2"/>
      <c r="F159" s="2"/>
      <c r="G159" s="2"/>
      <c r="H159" s="2"/>
      <c r="BC159" s="2"/>
      <c r="BD159" s="2"/>
      <c r="BE159" s="2"/>
      <c r="BF159" s="2"/>
      <c r="BG159" s="2"/>
      <c r="BH159" s="2"/>
      <c r="BI159" s="2"/>
      <c r="BJ159" s="2"/>
    </row>
    <row r="160" spans="1:62" ht="12.75">
      <c r="A160" s="2"/>
      <c r="B160" s="2"/>
      <c r="C160" s="2"/>
      <c r="D160" s="2"/>
      <c r="E160" s="2"/>
      <c r="F160" s="2"/>
      <c r="G160" s="2"/>
      <c r="H160" s="2"/>
      <c r="BC160" s="2"/>
      <c r="BD160" s="2"/>
      <c r="BE160" s="2"/>
      <c r="BF160" s="2"/>
      <c r="BG160" s="2"/>
      <c r="BH160" s="2"/>
      <c r="BI160" s="2"/>
      <c r="BJ160" s="2"/>
    </row>
    <row r="161" spans="1:62" ht="12.75">
      <c r="A161" s="2"/>
      <c r="B161" s="2"/>
      <c r="C161" s="2"/>
      <c r="D161" s="2"/>
      <c r="E161" s="2"/>
      <c r="F161" s="2"/>
      <c r="G161" s="2"/>
      <c r="H161" s="2"/>
      <c r="BC161" s="2"/>
      <c r="BD161" s="2"/>
      <c r="BE161" s="2"/>
      <c r="BF161" s="2"/>
      <c r="BG161" s="2"/>
      <c r="BH161" s="2"/>
      <c r="BI161" s="2"/>
      <c r="BJ161" s="2"/>
    </row>
    <row r="162" spans="1:62" ht="12.75">
      <c r="A162" s="2"/>
      <c r="B162" s="2"/>
      <c r="C162" s="2"/>
      <c r="D162" s="2"/>
      <c r="E162" s="2"/>
      <c r="F162" s="2"/>
      <c r="G162" s="2"/>
      <c r="H162" s="2"/>
      <c r="BC162" s="2"/>
      <c r="BD162" s="2"/>
      <c r="BE162" s="2"/>
      <c r="BF162" s="2"/>
      <c r="BG162" s="2"/>
      <c r="BH162" s="2"/>
      <c r="BI162" s="2"/>
      <c r="BJ162" s="2"/>
    </row>
    <row r="163" spans="1:62" ht="12.75">
      <c r="A163" s="2"/>
      <c r="B163" s="2"/>
      <c r="C163" s="2"/>
      <c r="D163" s="2"/>
      <c r="E163" s="2"/>
      <c r="F163" s="2"/>
      <c r="G163" s="2"/>
      <c r="H163" s="2"/>
      <c r="BC163" s="2"/>
      <c r="BD163" s="2"/>
      <c r="BE163" s="2"/>
      <c r="BF163" s="2"/>
      <c r="BG163" s="2"/>
      <c r="BH163" s="2"/>
      <c r="BI163" s="2"/>
      <c r="BJ163" s="2"/>
    </row>
    <row r="164" spans="1:62" ht="12.75">
      <c r="A164" s="2"/>
      <c r="B164" s="2"/>
      <c r="C164" s="2"/>
      <c r="D164" s="2"/>
      <c r="E164" s="2"/>
      <c r="F164" s="2"/>
      <c r="G164" s="2"/>
      <c r="H164" s="2"/>
      <c r="BC164" s="2"/>
      <c r="BD164" s="2"/>
      <c r="BE164" s="2"/>
      <c r="BF164" s="2"/>
      <c r="BG164" s="2"/>
      <c r="BH164" s="2"/>
      <c r="BI164" s="2"/>
      <c r="BJ164" s="2"/>
    </row>
    <row r="165" spans="1:62" ht="12.75">
      <c r="A165" s="2"/>
      <c r="B165" s="2"/>
      <c r="C165" s="2"/>
      <c r="D165" s="2"/>
      <c r="E165" s="2"/>
      <c r="F165" s="2"/>
      <c r="G165" s="2"/>
      <c r="H165" s="2"/>
      <c r="BC165" s="2"/>
      <c r="BD165" s="2"/>
      <c r="BE165" s="2"/>
      <c r="BF165" s="2"/>
      <c r="BG165" s="2"/>
      <c r="BH165" s="2"/>
      <c r="BI165" s="2"/>
      <c r="BJ165" s="2"/>
    </row>
    <row r="166" spans="1:62" ht="12.75">
      <c r="A166" s="2"/>
      <c r="B166" s="2"/>
      <c r="C166" s="2"/>
      <c r="D166" s="2"/>
      <c r="E166" s="2"/>
      <c r="F166" s="2"/>
      <c r="G166" s="2"/>
      <c r="H166" s="2"/>
      <c r="BC166" s="2"/>
      <c r="BD166" s="2"/>
      <c r="BE166" s="2"/>
      <c r="BF166" s="2"/>
      <c r="BG166" s="2"/>
      <c r="BH166" s="2"/>
      <c r="BI166" s="2"/>
      <c r="BJ166" s="2"/>
    </row>
    <row r="167" spans="1:62" ht="12.75">
      <c r="A167" s="2"/>
      <c r="B167" s="2"/>
      <c r="C167" s="2"/>
      <c r="D167" s="2"/>
      <c r="E167" s="2"/>
      <c r="F167" s="2"/>
      <c r="G167" s="2"/>
      <c r="H167" s="2"/>
      <c r="BC167" s="2"/>
      <c r="BD167" s="2"/>
      <c r="BE167" s="2"/>
      <c r="BF167" s="2"/>
      <c r="BG167" s="2"/>
      <c r="BH167" s="2"/>
      <c r="BI167" s="2"/>
      <c r="BJ167" s="2"/>
    </row>
    <row r="168" spans="1:62" ht="12.75">
      <c r="A168" s="2"/>
      <c r="B168" s="2"/>
      <c r="C168" s="2"/>
      <c r="D168" s="2"/>
      <c r="E168" s="2"/>
      <c r="F168" s="2"/>
      <c r="G168" s="2"/>
      <c r="H168" s="2"/>
      <c r="BC168" s="2"/>
      <c r="BD168" s="2"/>
      <c r="BE168" s="2"/>
      <c r="BF168" s="2"/>
      <c r="BG168" s="2"/>
      <c r="BH168" s="2"/>
      <c r="BI168" s="2"/>
      <c r="BJ168" s="2"/>
    </row>
    <row r="169" spans="1:62" ht="12.75">
      <c r="A169" s="2"/>
      <c r="B169" s="2"/>
      <c r="C169" s="2"/>
      <c r="D169" s="2"/>
      <c r="E169" s="2"/>
      <c r="F169" s="2"/>
      <c r="G169" s="2"/>
      <c r="H169" s="2"/>
      <c r="BC169" s="2"/>
      <c r="BD169" s="2"/>
      <c r="BE169" s="2"/>
      <c r="BF169" s="2"/>
      <c r="BG169" s="2"/>
      <c r="BH169" s="2"/>
      <c r="BI169" s="2"/>
      <c r="BJ169" s="2"/>
    </row>
    <row r="170" spans="1:62" ht="12.75">
      <c r="A170" s="2"/>
      <c r="B170" s="2"/>
      <c r="C170" s="2"/>
      <c r="D170" s="2"/>
      <c r="E170" s="2"/>
      <c r="F170" s="2"/>
      <c r="G170" s="2"/>
      <c r="H170" s="2"/>
      <c r="BC170" s="2"/>
      <c r="BD170" s="2"/>
      <c r="BE170" s="2"/>
      <c r="BF170" s="2"/>
      <c r="BG170" s="2"/>
      <c r="BH170" s="2"/>
      <c r="BI170" s="2"/>
      <c r="BJ170" s="2"/>
    </row>
    <row r="171" spans="1:62" ht="12.75">
      <c r="A171" s="2"/>
      <c r="B171" s="2"/>
      <c r="C171" s="2"/>
      <c r="D171" s="2"/>
      <c r="E171" s="2"/>
      <c r="F171" s="2"/>
      <c r="G171" s="2"/>
      <c r="H171" s="2"/>
      <c r="BC171" s="2"/>
      <c r="BD171" s="2"/>
      <c r="BE171" s="2"/>
      <c r="BF171" s="2"/>
      <c r="BG171" s="2"/>
      <c r="BH171" s="2"/>
      <c r="BI171" s="2"/>
      <c r="BJ171" s="2"/>
    </row>
    <row r="172" spans="1:62" ht="12.75">
      <c r="A172" s="2"/>
      <c r="B172" s="2"/>
      <c r="C172" s="2"/>
      <c r="D172" s="2"/>
      <c r="E172" s="2"/>
      <c r="F172" s="2"/>
      <c r="G172" s="2"/>
      <c r="H172" s="2"/>
      <c r="BC172" s="2"/>
      <c r="BD172" s="2"/>
      <c r="BE172" s="2"/>
      <c r="BF172" s="2"/>
      <c r="BG172" s="2"/>
      <c r="BH172" s="2"/>
      <c r="BI172" s="2"/>
      <c r="BJ172" s="2"/>
    </row>
    <row r="173" spans="1:62" ht="12.75">
      <c r="A173" s="2"/>
      <c r="B173" s="2"/>
      <c r="C173" s="2"/>
      <c r="D173" s="2"/>
      <c r="E173" s="2"/>
      <c r="F173" s="2"/>
      <c r="G173" s="2"/>
      <c r="H173" s="2"/>
      <c r="BC173" s="2"/>
      <c r="BD173" s="2"/>
      <c r="BE173" s="2"/>
      <c r="BF173" s="2"/>
      <c r="BG173" s="2"/>
      <c r="BH173" s="2"/>
      <c r="BI173" s="2"/>
      <c r="BJ173" s="2"/>
    </row>
    <row r="174" spans="1:62" ht="12.75">
      <c r="A174" s="2"/>
      <c r="B174" s="2"/>
      <c r="C174" s="2"/>
      <c r="D174" s="2"/>
      <c r="E174" s="2"/>
      <c r="F174" s="2"/>
      <c r="G174" s="2"/>
      <c r="H174" s="2"/>
      <c r="BC174" s="2"/>
      <c r="BD174" s="2"/>
      <c r="BE174" s="2"/>
      <c r="BF174" s="2"/>
      <c r="BG174" s="2"/>
      <c r="BH174" s="2"/>
      <c r="BI174" s="2"/>
      <c r="BJ174" s="2"/>
    </row>
    <row r="175" spans="1:62" ht="12.75">
      <c r="A175" s="2"/>
      <c r="B175" s="2"/>
      <c r="C175" s="2"/>
      <c r="D175" s="2"/>
      <c r="E175" s="2"/>
      <c r="F175" s="2"/>
      <c r="G175" s="2"/>
      <c r="H175" s="2"/>
      <c r="BC175" s="2"/>
      <c r="BD175" s="2"/>
      <c r="BE175" s="2"/>
      <c r="BF175" s="2"/>
      <c r="BG175" s="2"/>
      <c r="BH175" s="2"/>
      <c r="BI175" s="2"/>
      <c r="BJ175" s="2"/>
    </row>
    <row r="176" spans="1:62" ht="12.75">
      <c r="A176" s="2"/>
      <c r="B176" s="2"/>
      <c r="C176" s="2"/>
      <c r="D176" s="2"/>
      <c r="E176" s="2"/>
      <c r="F176" s="2"/>
      <c r="G176" s="2"/>
      <c r="H176" s="2"/>
      <c r="BC176" s="2"/>
      <c r="BD176" s="2"/>
      <c r="BE176" s="2"/>
      <c r="BF176" s="2"/>
      <c r="BG176" s="2"/>
      <c r="BH176" s="2"/>
      <c r="BI176" s="2"/>
      <c r="BJ176" s="2"/>
    </row>
    <row r="177" spans="1:62" ht="12.75">
      <c r="A177" s="2"/>
      <c r="B177" s="2"/>
      <c r="C177" s="2"/>
      <c r="D177" s="2"/>
      <c r="E177" s="2"/>
      <c r="F177" s="2"/>
      <c r="G177" s="2"/>
      <c r="H177" s="2"/>
      <c r="BC177" s="2"/>
      <c r="BD177" s="2"/>
      <c r="BE177" s="2"/>
      <c r="BF177" s="2"/>
      <c r="BG177" s="2"/>
      <c r="BH177" s="2"/>
      <c r="BI177" s="2"/>
      <c r="BJ177" s="2"/>
    </row>
    <row r="178" spans="1:62" ht="12.75">
      <c r="A178" s="2"/>
      <c r="B178" s="2"/>
      <c r="C178" s="2"/>
      <c r="D178" s="2"/>
      <c r="E178" s="2"/>
      <c r="F178" s="2"/>
      <c r="G178" s="2"/>
      <c r="H178" s="2"/>
      <c r="BC178" s="2"/>
      <c r="BD178" s="2"/>
      <c r="BE178" s="2"/>
      <c r="BF178" s="2"/>
      <c r="BG178" s="2"/>
      <c r="BH178" s="2"/>
      <c r="BI178" s="2"/>
      <c r="BJ178" s="2"/>
    </row>
    <row r="179" spans="1:62" ht="12.75">
      <c r="A179" s="2"/>
      <c r="B179" s="2"/>
      <c r="C179" s="2"/>
      <c r="D179" s="2"/>
      <c r="E179" s="2"/>
      <c r="F179" s="2"/>
      <c r="G179" s="2"/>
      <c r="H179" s="2"/>
      <c r="BC179" s="2"/>
      <c r="BD179" s="2"/>
      <c r="BE179" s="2"/>
      <c r="BF179" s="2"/>
      <c r="BG179" s="2"/>
      <c r="BH179" s="2"/>
      <c r="BI179" s="2"/>
      <c r="BJ179" s="2"/>
    </row>
    <row r="180" spans="1:62" ht="12.75">
      <c r="A180" s="2"/>
      <c r="B180" s="2"/>
      <c r="C180" s="2"/>
      <c r="D180" s="2"/>
      <c r="E180" s="2"/>
      <c r="F180" s="2"/>
      <c r="G180" s="2"/>
      <c r="H180" s="2"/>
      <c r="BC180" s="2"/>
      <c r="BD180" s="2"/>
      <c r="BE180" s="2"/>
      <c r="BF180" s="2"/>
      <c r="BG180" s="2"/>
      <c r="BH180" s="2"/>
      <c r="BI180" s="2"/>
      <c r="BJ180" s="2"/>
    </row>
    <row r="181" spans="1:62" ht="12.75">
      <c r="A181" s="2"/>
      <c r="B181" s="2"/>
      <c r="C181" s="2"/>
      <c r="D181" s="2"/>
      <c r="E181" s="2"/>
      <c r="F181" s="2"/>
      <c r="G181" s="2"/>
      <c r="H181" s="2"/>
      <c r="BC181" s="2"/>
      <c r="BD181" s="2"/>
      <c r="BE181" s="2"/>
      <c r="BF181" s="2"/>
      <c r="BG181" s="2"/>
      <c r="BH181" s="2"/>
      <c r="BI181" s="2"/>
      <c r="BJ181" s="2"/>
    </row>
    <row r="182" spans="1:62" ht="12.75">
      <c r="A182" s="2"/>
      <c r="B182" s="2"/>
      <c r="C182" s="2"/>
      <c r="D182" s="2"/>
      <c r="E182" s="2"/>
      <c r="F182" s="2"/>
      <c r="G182" s="2"/>
      <c r="H182" s="2"/>
      <c r="BC182" s="2"/>
      <c r="BD182" s="2"/>
      <c r="BE182" s="2"/>
      <c r="BF182" s="2"/>
      <c r="BG182" s="2"/>
      <c r="BH182" s="2"/>
      <c r="BI182" s="2"/>
      <c r="BJ182" s="2"/>
    </row>
    <row r="183" spans="1:62" ht="12.75">
      <c r="A183" s="2"/>
      <c r="B183" s="2"/>
      <c r="C183" s="2"/>
      <c r="D183" s="2"/>
      <c r="E183" s="2"/>
      <c r="F183" s="2"/>
      <c r="G183" s="2"/>
      <c r="H183" s="2"/>
      <c r="BC183" s="2"/>
      <c r="BD183" s="2"/>
      <c r="BE183" s="2"/>
      <c r="BF183" s="2"/>
      <c r="BG183" s="2"/>
      <c r="BH183" s="2"/>
      <c r="BI183" s="2"/>
      <c r="BJ183" s="2"/>
    </row>
    <row r="184" spans="1:62" ht="12.75">
      <c r="A184" s="2"/>
      <c r="B184" s="2"/>
      <c r="C184" s="2"/>
      <c r="D184" s="2"/>
      <c r="E184" s="2"/>
      <c r="F184" s="2"/>
      <c r="G184" s="2"/>
      <c r="H184" s="2"/>
      <c r="BC184" s="2"/>
      <c r="BD184" s="2"/>
      <c r="BE184" s="2"/>
      <c r="BF184" s="2"/>
      <c r="BG184" s="2"/>
      <c r="BH184" s="2"/>
      <c r="BI184" s="2"/>
      <c r="BJ184" s="2"/>
    </row>
    <row r="185" spans="1:62" ht="12.75">
      <c r="A185" s="2"/>
      <c r="B185" s="2"/>
      <c r="C185" s="2"/>
      <c r="D185" s="2"/>
      <c r="E185" s="2"/>
      <c r="F185" s="2"/>
      <c r="G185" s="2"/>
      <c r="H185" s="2"/>
      <c r="BC185" s="2"/>
      <c r="BD185" s="2"/>
      <c r="BE185" s="2"/>
      <c r="BF185" s="2"/>
      <c r="BG185" s="2"/>
      <c r="BH185" s="2"/>
      <c r="BI185" s="2"/>
      <c r="BJ185" s="2"/>
    </row>
    <row r="186" spans="1:62" ht="12.75">
      <c r="A186" s="2"/>
      <c r="B186" s="2"/>
      <c r="C186" s="2"/>
      <c r="D186" s="2"/>
      <c r="E186" s="2"/>
      <c r="F186" s="2"/>
      <c r="G186" s="2"/>
      <c r="H186" s="2"/>
      <c r="BC186" s="2"/>
      <c r="BD186" s="2"/>
      <c r="BE186" s="2"/>
      <c r="BF186" s="2"/>
      <c r="BG186" s="2"/>
      <c r="BH186" s="2"/>
      <c r="BI186" s="2"/>
      <c r="BJ186" s="2"/>
    </row>
    <row r="187" spans="1:62" ht="12.75">
      <c r="A187" s="2"/>
      <c r="B187" s="2"/>
      <c r="C187" s="2"/>
      <c r="D187" s="2"/>
      <c r="E187" s="2"/>
      <c r="F187" s="2"/>
      <c r="G187" s="2"/>
      <c r="H187" s="2"/>
      <c r="BC187" s="2"/>
      <c r="BD187" s="2"/>
      <c r="BE187" s="2"/>
      <c r="BF187" s="2"/>
      <c r="BG187" s="2"/>
      <c r="BH187" s="2"/>
      <c r="BI187" s="2"/>
      <c r="BJ187" s="2"/>
    </row>
    <row r="188" spans="1:62" ht="12.75">
      <c r="A188" s="2"/>
      <c r="B188" s="2"/>
      <c r="C188" s="2"/>
      <c r="D188" s="2"/>
      <c r="E188" s="2"/>
      <c r="F188" s="2"/>
      <c r="G188" s="2"/>
      <c r="H188" s="2"/>
      <c r="BC188" s="2"/>
      <c r="BD188" s="2"/>
      <c r="BE188" s="2"/>
      <c r="BF188" s="2"/>
      <c r="BG188" s="2"/>
      <c r="BH188" s="2"/>
      <c r="BI188" s="2"/>
      <c r="BJ188" s="2"/>
    </row>
    <row r="189" spans="1:62" ht="12.75">
      <c r="A189" s="2"/>
      <c r="B189" s="2"/>
      <c r="C189" s="2"/>
      <c r="D189" s="2"/>
      <c r="E189" s="2"/>
      <c r="F189" s="2"/>
      <c r="G189" s="2"/>
      <c r="H189" s="2"/>
      <c r="BC189" s="2"/>
      <c r="BD189" s="2"/>
      <c r="BE189" s="2"/>
      <c r="BF189" s="2"/>
      <c r="BG189" s="2"/>
      <c r="BH189" s="2"/>
      <c r="BI189" s="2"/>
      <c r="BJ189" s="2"/>
    </row>
    <row r="190" spans="1:62" ht="12.75">
      <c r="A190" s="2"/>
      <c r="B190" s="2"/>
      <c r="C190" s="2"/>
      <c r="D190" s="2"/>
      <c r="E190" s="2"/>
      <c r="F190" s="2"/>
      <c r="G190" s="2"/>
      <c r="H190" s="2"/>
      <c r="BC190" s="2"/>
      <c r="BD190" s="2"/>
      <c r="BE190" s="2"/>
      <c r="BF190" s="2"/>
      <c r="BG190" s="2"/>
      <c r="BH190" s="2"/>
      <c r="BI190" s="2"/>
      <c r="BJ190" s="2"/>
    </row>
    <row r="191" spans="1:62" ht="12.75">
      <c r="A191" s="2"/>
      <c r="B191" s="2"/>
      <c r="C191" s="2"/>
      <c r="D191" s="2"/>
      <c r="E191" s="2"/>
      <c r="F191" s="2"/>
      <c r="G191" s="2"/>
      <c r="H191" s="2"/>
      <c r="BC191" s="2"/>
      <c r="BD191" s="2"/>
      <c r="BE191" s="2"/>
      <c r="BF191" s="2"/>
      <c r="BG191" s="2"/>
      <c r="BH191" s="2"/>
      <c r="BI191" s="2"/>
      <c r="BJ191" s="2"/>
    </row>
    <row r="192" spans="1:62" ht="12.75">
      <c r="A192" s="2"/>
      <c r="B192" s="2"/>
      <c r="C192" s="2"/>
      <c r="D192" s="2"/>
      <c r="E192" s="2"/>
      <c r="F192" s="2"/>
      <c r="G192" s="2"/>
      <c r="H192" s="2"/>
      <c r="BC192" s="2"/>
      <c r="BD192" s="2"/>
      <c r="BE192" s="2"/>
      <c r="BF192" s="2"/>
      <c r="BG192" s="2"/>
      <c r="BH192" s="2"/>
      <c r="BI192" s="2"/>
      <c r="BJ192" s="2"/>
    </row>
    <row r="193" spans="1:62" ht="12.75">
      <c r="A193" s="2"/>
      <c r="B193" s="2"/>
      <c r="C193" s="2"/>
      <c r="D193" s="2"/>
      <c r="E193" s="2"/>
      <c r="F193" s="2"/>
      <c r="G193" s="2"/>
      <c r="H193" s="2"/>
      <c r="BC193" s="2"/>
      <c r="BD193" s="2"/>
      <c r="BE193" s="2"/>
      <c r="BF193" s="2"/>
      <c r="BG193" s="2"/>
      <c r="BH193" s="2"/>
      <c r="BI193" s="2"/>
      <c r="BJ193" s="2"/>
    </row>
    <row r="194" spans="1:62" ht="12.75">
      <c r="A194" s="2"/>
      <c r="B194" s="2"/>
      <c r="C194" s="2"/>
      <c r="D194" s="2"/>
      <c r="E194" s="2"/>
      <c r="F194" s="2"/>
      <c r="G194" s="2"/>
      <c r="H194" s="2"/>
      <c r="BC194" s="2"/>
      <c r="BD194" s="2"/>
      <c r="BE194" s="2"/>
      <c r="BF194" s="2"/>
      <c r="BG194" s="2"/>
      <c r="BH194" s="2"/>
      <c r="BI194" s="2"/>
      <c r="BJ194" s="2"/>
    </row>
    <row r="195" spans="1:62" ht="12.75">
      <c r="A195" s="2"/>
      <c r="B195" s="2"/>
      <c r="C195" s="2"/>
      <c r="D195" s="2"/>
      <c r="E195" s="2"/>
      <c r="F195" s="2"/>
      <c r="G195" s="2"/>
      <c r="H195" s="2"/>
      <c r="BC195" s="2"/>
      <c r="BD195" s="2"/>
      <c r="BE195" s="2"/>
      <c r="BF195" s="2"/>
      <c r="BG195" s="2"/>
      <c r="BH195" s="2"/>
      <c r="BI195" s="2"/>
      <c r="BJ195" s="2"/>
    </row>
    <row r="196" spans="1:62" ht="12.75">
      <c r="A196" s="2"/>
      <c r="B196" s="2"/>
      <c r="C196" s="2"/>
      <c r="D196" s="2"/>
      <c r="E196" s="2"/>
      <c r="F196" s="2"/>
      <c r="G196" s="2"/>
      <c r="H196" s="2"/>
      <c r="BC196" s="2"/>
      <c r="BD196" s="2"/>
      <c r="BE196" s="2"/>
      <c r="BF196" s="2"/>
      <c r="BG196" s="2"/>
      <c r="BH196" s="2"/>
      <c r="BI196" s="2"/>
      <c r="BJ196" s="2"/>
    </row>
    <row r="197" spans="1:62" ht="12.75">
      <c r="A197" s="2"/>
      <c r="B197" s="2"/>
      <c r="C197" s="2"/>
      <c r="D197" s="2"/>
      <c r="E197" s="2"/>
      <c r="F197" s="2"/>
      <c r="G197" s="2"/>
      <c r="H197" s="2"/>
      <c r="BC197" s="2"/>
      <c r="BD197" s="2"/>
      <c r="BE197" s="2"/>
      <c r="BF197" s="2"/>
      <c r="BG197" s="2"/>
      <c r="BH197" s="2"/>
      <c r="BI197" s="2"/>
      <c r="BJ197" s="2"/>
    </row>
    <row r="198" spans="1:62" ht="12.75">
      <c r="A198" s="2"/>
      <c r="B198" s="2"/>
      <c r="C198" s="2"/>
      <c r="D198" s="2"/>
      <c r="E198" s="2"/>
      <c r="F198" s="2"/>
      <c r="G198" s="2"/>
      <c r="H198" s="2"/>
      <c r="BC198" s="2"/>
      <c r="BD198" s="2"/>
      <c r="BE198" s="2"/>
      <c r="BF198" s="2"/>
      <c r="BG198" s="2"/>
      <c r="BH198" s="2"/>
      <c r="BI198" s="2"/>
      <c r="BJ198" s="2"/>
    </row>
    <row r="199" spans="1:62" ht="12.75">
      <c r="A199" s="2"/>
      <c r="B199" s="2"/>
      <c r="C199" s="2"/>
      <c r="D199" s="2"/>
      <c r="E199" s="2"/>
      <c r="F199" s="2"/>
      <c r="G199" s="2"/>
      <c r="H199" s="2"/>
      <c r="BC199" s="2"/>
      <c r="BD199" s="2"/>
      <c r="BE199" s="2"/>
      <c r="BF199" s="2"/>
      <c r="BG199" s="2"/>
      <c r="BH199" s="2"/>
      <c r="BI199" s="2"/>
      <c r="BJ199" s="2"/>
    </row>
    <row r="200" spans="1:62" ht="12.75">
      <c r="A200" s="2"/>
      <c r="B200" s="2"/>
      <c r="C200" s="2"/>
      <c r="D200" s="2"/>
      <c r="E200" s="2"/>
      <c r="F200" s="2"/>
      <c r="G200" s="2"/>
      <c r="H200" s="2"/>
      <c r="BC200" s="2"/>
      <c r="BD200" s="2"/>
      <c r="BE200" s="2"/>
      <c r="BF200" s="2"/>
      <c r="BG200" s="2"/>
      <c r="BH200" s="2"/>
      <c r="BI200" s="2"/>
      <c r="BJ200" s="2"/>
    </row>
    <row r="201" spans="1:62" ht="12.75">
      <c r="A201" s="2"/>
      <c r="B201" s="2"/>
      <c r="C201" s="2"/>
      <c r="D201" s="2"/>
      <c r="E201" s="2"/>
      <c r="F201" s="2"/>
      <c r="G201" s="2"/>
      <c r="H201" s="2"/>
      <c r="BC201" s="2"/>
      <c r="BD201" s="2"/>
      <c r="BE201" s="2"/>
      <c r="BF201" s="2"/>
      <c r="BG201" s="2"/>
      <c r="BH201" s="2"/>
      <c r="BI201" s="2"/>
      <c r="BJ201" s="2"/>
    </row>
    <row r="202" spans="1:62" ht="12.75">
      <c r="A202" s="2"/>
      <c r="B202" s="2"/>
      <c r="C202" s="2"/>
      <c r="D202" s="2"/>
      <c r="E202" s="2"/>
      <c r="F202" s="2"/>
      <c r="G202" s="2"/>
      <c r="H202" s="2"/>
      <c r="BC202" s="2"/>
      <c r="BD202" s="2"/>
      <c r="BE202" s="2"/>
      <c r="BF202" s="2"/>
      <c r="BG202" s="2"/>
      <c r="BH202" s="2"/>
      <c r="BI202" s="2"/>
      <c r="BJ202" s="2"/>
    </row>
    <row r="203" spans="1:62" ht="12.75">
      <c r="A203" s="2"/>
      <c r="B203" s="2"/>
      <c r="C203" s="2"/>
      <c r="D203" s="2"/>
      <c r="E203" s="2"/>
      <c r="F203" s="2"/>
      <c r="G203" s="2"/>
      <c r="H203" s="2"/>
      <c r="BC203" s="2"/>
      <c r="BD203" s="2"/>
      <c r="BE203" s="2"/>
      <c r="BF203" s="2"/>
      <c r="BG203" s="2"/>
      <c r="BH203" s="2"/>
      <c r="BI203" s="2"/>
      <c r="BJ203" s="2"/>
    </row>
    <row r="204" spans="1:62" ht="12.75">
      <c r="A204" s="2"/>
      <c r="B204" s="2"/>
      <c r="C204" s="2"/>
      <c r="D204" s="2"/>
      <c r="E204" s="2"/>
      <c r="F204" s="2"/>
      <c r="G204" s="2"/>
      <c r="H204" s="2"/>
      <c r="BC204" s="2"/>
      <c r="BD204" s="2"/>
      <c r="BE204" s="2"/>
      <c r="BF204" s="2"/>
      <c r="BG204" s="2"/>
      <c r="BH204" s="2"/>
      <c r="BI204" s="2"/>
      <c r="BJ204" s="2"/>
    </row>
    <row r="205" spans="1:62" ht="12.75">
      <c r="A205" s="2"/>
      <c r="B205" s="2"/>
      <c r="C205" s="2"/>
      <c r="D205" s="2"/>
      <c r="E205" s="2"/>
      <c r="F205" s="2"/>
      <c r="G205" s="2"/>
      <c r="H205" s="2"/>
      <c r="BC205" s="2"/>
      <c r="BD205" s="2"/>
      <c r="BE205" s="2"/>
      <c r="BF205" s="2"/>
      <c r="BG205" s="2"/>
      <c r="BH205" s="2"/>
      <c r="BI205" s="2"/>
      <c r="BJ205" s="2"/>
    </row>
    <row r="206" spans="1:62" ht="12.75">
      <c r="A206" s="2"/>
      <c r="B206" s="2"/>
      <c r="C206" s="2"/>
      <c r="D206" s="2"/>
      <c r="E206" s="2"/>
      <c r="F206" s="2"/>
      <c r="G206" s="2"/>
      <c r="H206" s="2"/>
      <c r="BC206" s="2"/>
      <c r="BD206" s="2"/>
      <c r="BE206" s="2"/>
      <c r="BF206" s="2"/>
      <c r="BG206" s="2"/>
      <c r="BH206" s="2"/>
      <c r="BI206" s="2"/>
      <c r="BJ206" s="2"/>
    </row>
    <row r="207" spans="1:62" ht="12.75">
      <c r="A207" s="2"/>
      <c r="B207" s="2"/>
      <c r="C207" s="2"/>
      <c r="D207" s="2"/>
      <c r="E207" s="2"/>
      <c r="F207" s="2"/>
      <c r="G207" s="2"/>
      <c r="H207" s="2"/>
      <c r="BC207" s="2"/>
      <c r="BD207" s="2"/>
      <c r="BE207" s="2"/>
      <c r="BF207" s="2"/>
      <c r="BG207" s="2"/>
      <c r="BH207" s="2"/>
      <c r="BI207" s="2"/>
      <c r="BJ207" s="2"/>
    </row>
    <row r="208" spans="1:62" ht="12.75">
      <c r="A208" s="2"/>
      <c r="B208" s="2"/>
      <c r="C208" s="2"/>
      <c r="D208" s="2"/>
      <c r="E208" s="2"/>
      <c r="F208" s="2"/>
      <c r="G208" s="2"/>
      <c r="H208" s="2"/>
      <c r="BC208" s="2"/>
      <c r="BD208" s="2"/>
      <c r="BE208" s="2"/>
      <c r="BF208" s="2"/>
      <c r="BG208" s="2"/>
      <c r="BH208" s="2"/>
      <c r="BI208" s="2"/>
      <c r="BJ208" s="2"/>
    </row>
    <row r="209" spans="1:62" ht="12.75">
      <c r="A209" s="2"/>
      <c r="B209" s="2"/>
      <c r="C209" s="2"/>
      <c r="D209" s="2"/>
      <c r="E209" s="2"/>
      <c r="F209" s="2"/>
      <c r="G209" s="2"/>
      <c r="H209" s="2"/>
      <c r="BC209" s="2"/>
      <c r="BD209" s="2"/>
      <c r="BE209" s="2"/>
      <c r="BF209" s="2"/>
      <c r="BG209" s="2"/>
      <c r="BH209" s="2"/>
      <c r="BI209" s="2"/>
      <c r="BJ209" s="2"/>
    </row>
    <row r="210" spans="1:62" ht="12.75">
      <c r="A210" s="2"/>
      <c r="B210" s="2"/>
      <c r="C210" s="2"/>
      <c r="D210" s="2"/>
      <c r="E210" s="2"/>
      <c r="F210" s="2"/>
      <c r="G210" s="2"/>
      <c r="H210" s="2"/>
      <c r="BC210" s="2"/>
      <c r="BD210" s="2"/>
      <c r="BE210" s="2"/>
      <c r="BF210" s="2"/>
      <c r="BG210" s="2"/>
      <c r="BH210" s="2"/>
      <c r="BI210" s="2"/>
      <c r="BJ210" s="2"/>
    </row>
    <row r="211" spans="1:62" ht="12.75">
      <c r="A211" s="2"/>
      <c r="B211" s="2"/>
      <c r="C211" s="2"/>
      <c r="D211" s="2"/>
      <c r="E211" s="2"/>
      <c r="F211" s="2"/>
      <c r="G211" s="2"/>
      <c r="H211" s="2"/>
      <c r="BC211" s="2"/>
      <c r="BD211" s="2"/>
      <c r="BE211" s="2"/>
      <c r="BF211" s="2"/>
      <c r="BG211" s="2"/>
      <c r="BH211" s="2"/>
      <c r="BI211" s="2"/>
      <c r="BJ211" s="2"/>
    </row>
    <row r="212" spans="1:62" ht="12.75">
      <c r="A212" s="2"/>
      <c r="B212" s="2"/>
      <c r="C212" s="2"/>
      <c r="D212" s="2"/>
      <c r="E212" s="2"/>
      <c r="F212" s="2"/>
      <c r="G212" s="2"/>
      <c r="H212" s="2"/>
      <c r="BC212" s="2"/>
      <c r="BD212" s="2"/>
      <c r="BE212" s="2"/>
      <c r="BF212" s="2"/>
      <c r="BG212" s="2"/>
      <c r="BH212" s="2"/>
      <c r="BI212" s="2"/>
      <c r="BJ212" s="2"/>
    </row>
    <row r="213" spans="1:62" ht="12.75">
      <c r="A213" s="2"/>
      <c r="B213" s="2"/>
      <c r="C213" s="2"/>
      <c r="D213" s="2"/>
      <c r="E213" s="2"/>
      <c r="F213" s="2"/>
      <c r="G213" s="2"/>
      <c r="H213" s="2"/>
      <c r="BC213" s="2"/>
      <c r="BD213" s="2"/>
      <c r="BE213" s="2"/>
      <c r="BF213" s="2"/>
      <c r="BG213" s="2"/>
      <c r="BH213" s="2"/>
      <c r="BI213" s="2"/>
      <c r="BJ213" s="2"/>
    </row>
    <row r="214" spans="1:62" ht="12.75">
      <c r="A214" s="2"/>
      <c r="B214" s="2"/>
      <c r="C214" s="2"/>
      <c r="D214" s="2"/>
      <c r="E214" s="2"/>
      <c r="F214" s="2"/>
      <c r="G214" s="2"/>
      <c r="H214" s="2"/>
      <c r="BC214" s="2"/>
      <c r="BD214" s="2"/>
      <c r="BE214" s="2"/>
      <c r="BF214" s="2"/>
      <c r="BG214" s="2"/>
      <c r="BH214" s="2"/>
      <c r="BI214" s="2"/>
      <c r="BJ214" s="2"/>
    </row>
    <row r="215" spans="1:62" ht="12.75">
      <c r="A215" s="2"/>
      <c r="B215" s="2"/>
      <c r="C215" s="2"/>
      <c r="D215" s="2"/>
      <c r="E215" s="2"/>
      <c r="F215" s="2"/>
      <c r="G215" s="2"/>
      <c r="H215" s="2"/>
      <c r="BC215" s="2"/>
      <c r="BD215" s="2"/>
      <c r="BE215" s="2"/>
      <c r="BF215" s="2"/>
      <c r="BG215" s="2"/>
      <c r="BH215" s="2"/>
      <c r="BI215" s="2"/>
      <c r="BJ215" s="2"/>
    </row>
    <row r="216" spans="1:62" ht="12.75">
      <c r="A216" s="2"/>
      <c r="B216" s="2"/>
      <c r="C216" s="2"/>
      <c r="D216" s="2"/>
      <c r="E216" s="2"/>
      <c r="F216" s="2"/>
      <c r="G216" s="2"/>
      <c r="H216" s="2"/>
      <c r="BC216" s="2"/>
      <c r="BD216" s="2"/>
      <c r="BE216" s="2"/>
      <c r="BF216" s="2"/>
      <c r="BG216" s="2"/>
      <c r="BH216" s="2"/>
      <c r="BI216" s="2"/>
      <c r="BJ216" s="2"/>
    </row>
    <row r="217" spans="1:62" ht="12.75">
      <c r="A217" s="2"/>
      <c r="B217" s="2"/>
      <c r="C217" s="2"/>
      <c r="D217" s="2"/>
      <c r="E217" s="2"/>
      <c r="F217" s="2"/>
      <c r="G217" s="2"/>
      <c r="H217" s="2"/>
      <c r="BC217" s="2"/>
      <c r="BD217" s="2"/>
      <c r="BE217" s="2"/>
      <c r="BF217" s="2"/>
      <c r="BG217" s="2"/>
      <c r="BH217" s="2"/>
      <c r="BI217" s="2"/>
      <c r="BJ217" s="2"/>
    </row>
    <row r="218" spans="1:62" ht="12.75">
      <c r="A218" s="2"/>
      <c r="B218" s="2"/>
      <c r="C218" s="2"/>
      <c r="D218" s="2"/>
      <c r="E218" s="2"/>
      <c r="F218" s="2"/>
      <c r="G218" s="2"/>
      <c r="H218" s="2"/>
      <c r="BC218" s="2"/>
      <c r="BD218" s="2"/>
      <c r="BE218" s="2"/>
      <c r="BF218" s="2"/>
      <c r="BG218" s="2"/>
      <c r="BH218" s="2"/>
      <c r="BI218" s="2"/>
      <c r="BJ218" s="2"/>
    </row>
    <row r="219" spans="1:62" ht="12.75">
      <c r="A219" s="2"/>
      <c r="B219" s="2"/>
      <c r="C219" s="2"/>
      <c r="D219" s="2"/>
      <c r="E219" s="2"/>
      <c r="F219" s="2"/>
      <c r="G219" s="2"/>
      <c r="H219" s="2"/>
      <c r="BC219" s="2"/>
      <c r="BD219" s="2"/>
      <c r="BE219" s="2"/>
      <c r="BF219" s="2"/>
      <c r="BG219" s="2"/>
      <c r="BH219" s="2"/>
      <c r="BI219" s="2"/>
      <c r="BJ219" s="2"/>
    </row>
    <row r="220" spans="1:62" ht="12.75">
      <c r="A220" s="2"/>
      <c r="B220" s="2"/>
      <c r="C220" s="2"/>
      <c r="D220" s="2"/>
      <c r="E220" s="2"/>
      <c r="F220" s="2"/>
      <c r="G220" s="2"/>
      <c r="H220" s="2"/>
      <c r="BC220" s="2"/>
      <c r="BD220" s="2"/>
      <c r="BE220" s="2"/>
      <c r="BF220" s="2"/>
      <c r="BG220" s="2"/>
      <c r="BH220" s="2"/>
      <c r="BI220" s="2"/>
      <c r="BJ220" s="2"/>
    </row>
    <row r="221" spans="1:62" ht="12.75">
      <c r="A221" s="2"/>
      <c r="B221" s="2"/>
      <c r="C221" s="2"/>
      <c r="D221" s="2"/>
      <c r="E221" s="2"/>
      <c r="F221" s="2"/>
      <c r="G221" s="2"/>
      <c r="H221" s="2"/>
      <c r="BC221" s="2"/>
      <c r="BD221" s="2"/>
      <c r="BE221" s="2"/>
      <c r="BF221" s="2"/>
      <c r="BG221" s="2"/>
      <c r="BH221" s="2"/>
      <c r="BI221" s="2"/>
      <c r="BJ221" s="2"/>
    </row>
    <row r="222" spans="1:62" ht="12.75">
      <c r="A222" s="2"/>
      <c r="B222" s="2"/>
      <c r="C222" s="2"/>
      <c r="D222" s="2"/>
      <c r="E222" s="2"/>
      <c r="F222" s="2"/>
      <c r="G222" s="2"/>
      <c r="H222" s="2"/>
      <c r="BC222" s="2"/>
      <c r="BD222" s="2"/>
      <c r="BE222" s="2"/>
      <c r="BF222" s="2"/>
      <c r="BG222" s="2"/>
      <c r="BH222" s="2"/>
      <c r="BI222" s="2"/>
      <c r="BJ222" s="2"/>
    </row>
    <row r="223" spans="1:62" ht="12.75">
      <c r="A223" s="2"/>
      <c r="B223" s="2"/>
      <c r="C223" s="2"/>
      <c r="D223" s="2"/>
      <c r="E223" s="2"/>
      <c r="F223" s="2"/>
      <c r="G223" s="2"/>
      <c r="H223" s="2"/>
      <c r="BC223" s="2"/>
      <c r="BD223" s="2"/>
      <c r="BE223" s="2"/>
      <c r="BF223" s="2"/>
      <c r="BG223" s="2"/>
      <c r="BH223" s="2"/>
      <c r="BI223" s="2"/>
      <c r="BJ223" s="2"/>
    </row>
    <row r="224" spans="1:62" ht="12.75">
      <c r="A224" s="2"/>
      <c r="B224" s="2"/>
      <c r="C224" s="2"/>
      <c r="D224" s="2"/>
      <c r="E224" s="2"/>
      <c r="F224" s="2"/>
      <c r="G224" s="2"/>
      <c r="H224" s="2"/>
      <c r="BC224" s="2"/>
      <c r="BD224" s="2"/>
      <c r="BE224" s="2"/>
      <c r="BF224" s="2"/>
      <c r="BG224" s="2"/>
      <c r="BH224" s="2"/>
      <c r="BI224" s="2"/>
      <c r="BJ224" s="2"/>
    </row>
    <row r="225" spans="1:62" ht="12.75">
      <c r="A225" s="2"/>
      <c r="B225" s="2"/>
      <c r="C225" s="2"/>
      <c r="D225" s="2"/>
      <c r="E225" s="2"/>
      <c r="F225" s="2"/>
      <c r="G225" s="2"/>
      <c r="H225" s="2"/>
      <c r="BC225" s="2"/>
      <c r="BD225" s="2"/>
      <c r="BE225" s="2"/>
      <c r="BF225" s="2"/>
      <c r="BG225" s="2"/>
      <c r="BH225" s="2"/>
      <c r="BI225" s="2"/>
      <c r="BJ225" s="2"/>
    </row>
    <row r="226" spans="1:62" ht="12.75">
      <c r="A226" s="2"/>
      <c r="B226" s="2"/>
      <c r="C226" s="2"/>
      <c r="D226" s="2"/>
      <c r="E226" s="2"/>
      <c r="F226" s="2"/>
      <c r="G226" s="2"/>
      <c r="H226" s="2"/>
      <c r="BC226" s="2"/>
      <c r="BD226" s="2"/>
      <c r="BE226" s="2"/>
      <c r="BF226" s="2"/>
      <c r="BG226" s="2"/>
      <c r="BH226" s="2"/>
      <c r="BI226" s="2"/>
      <c r="BJ226" s="2"/>
    </row>
    <row r="227" spans="1:62" ht="12.75">
      <c r="A227" s="2"/>
      <c r="B227" s="2"/>
      <c r="C227" s="2"/>
      <c r="D227" s="2"/>
      <c r="E227" s="2"/>
      <c r="F227" s="2"/>
      <c r="G227" s="2"/>
      <c r="H227" s="2"/>
      <c r="BC227" s="2"/>
      <c r="BD227" s="2"/>
      <c r="BE227" s="2"/>
      <c r="BF227" s="2"/>
      <c r="BG227" s="2"/>
      <c r="BH227" s="2"/>
      <c r="BI227" s="2"/>
      <c r="BJ227" s="2"/>
    </row>
    <row r="228" spans="1:62" ht="12.75">
      <c r="A228" s="2"/>
      <c r="B228" s="2"/>
      <c r="C228" s="2"/>
      <c r="D228" s="2"/>
      <c r="E228" s="2"/>
      <c r="F228" s="2"/>
      <c r="G228" s="2"/>
      <c r="H228" s="2"/>
      <c r="BC228" s="2"/>
      <c r="BD228" s="2"/>
      <c r="BE228" s="2"/>
      <c r="BF228" s="2"/>
      <c r="BG228" s="2"/>
      <c r="BH228" s="2"/>
      <c r="BI228" s="2"/>
      <c r="BJ228" s="2"/>
    </row>
    <row r="229" spans="1:62" ht="12.75">
      <c r="A229" s="2"/>
      <c r="B229" s="2"/>
      <c r="C229" s="2"/>
      <c r="D229" s="2"/>
      <c r="E229" s="2"/>
      <c r="F229" s="2"/>
      <c r="G229" s="2"/>
      <c r="H229" s="2"/>
      <c r="BC229" s="2"/>
      <c r="BD229" s="2"/>
      <c r="BE229" s="2"/>
      <c r="BF229" s="2"/>
      <c r="BG229" s="2"/>
      <c r="BH229" s="2"/>
      <c r="BI229" s="2"/>
      <c r="BJ229" s="2"/>
    </row>
    <row r="230" spans="1:62" ht="12.75">
      <c r="A230" s="2"/>
      <c r="B230" s="2"/>
      <c r="C230" s="2"/>
      <c r="D230" s="2"/>
      <c r="E230" s="2"/>
      <c r="F230" s="2"/>
      <c r="G230" s="2"/>
      <c r="H230" s="2"/>
      <c r="BC230" s="2"/>
      <c r="BD230" s="2"/>
      <c r="BE230" s="2"/>
      <c r="BF230" s="2"/>
      <c r="BG230" s="2"/>
      <c r="BH230" s="2"/>
      <c r="BI230" s="2"/>
      <c r="BJ230" s="2"/>
    </row>
    <row r="231" spans="1:62" ht="12.75">
      <c r="A231" s="2"/>
      <c r="B231" s="2"/>
      <c r="C231" s="2"/>
      <c r="D231" s="2"/>
      <c r="E231" s="2"/>
      <c r="F231" s="2"/>
      <c r="G231" s="2"/>
      <c r="H231" s="2"/>
      <c r="BC231" s="2"/>
      <c r="BD231" s="2"/>
      <c r="BE231" s="2"/>
      <c r="BF231" s="2"/>
      <c r="BG231" s="2"/>
      <c r="BH231" s="2"/>
      <c r="BI231" s="2"/>
      <c r="BJ231" s="2"/>
    </row>
    <row r="232" spans="1:62" ht="12.75">
      <c r="A232" s="2"/>
      <c r="B232" s="2"/>
      <c r="C232" s="2"/>
      <c r="D232" s="2"/>
      <c r="E232" s="2"/>
      <c r="F232" s="2"/>
      <c r="G232" s="2"/>
      <c r="H232" s="2"/>
      <c r="BC232" s="2"/>
      <c r="BD232" s="2"/>
      <c r="BE232" s="2"/>
      <c r="BF232" s="2"/>
      <c r="BG232" s="2"/>
      <c r="BH232" s="2"/>
      <c r="BI232" s="2"/>
      <c r="BJ232" s="2"/>
    </row>
    <row r="233" spans="1:62" ht="12.75">
      <c r="A233" s="2"/>
      <c r="B233" s="2"/>
      <c r="C233" s="2"/>
      <c r="D233" s="2"/>
      <c r="E233" s="2"/>
      <c r="F233" s="2"/>
      <c r="G233" s="2"/>
      <c r="H233" s="2"/>
      <c r="BC233" s="2"/>
      <c r="BD233" s="2"/>
      <c r="BE233" s="2"/>
      <c r="BF233" s="2"/>
      <c r="BG233" s="2"/>
      <c r="BH233" s="2"/>
      <c r="BI233" s="2"/>
      <c r="BJ233" s="2"/>
    </row>
    <row r="234" spans="1:62" ht="12.75">
      <c r="A234" s="2"/>
      <c r="B234" s="2"/>
      <c r="C234" s="2"/>
      <c r="D234" s="2"/>
      <c r="E234" s="2"/>
      <c r="F234" s="2"/>
      <c r="G234" s="2"/>
      <c r="H234" s="2"/>
      <c r="BC234" s="2"/>
      <c r="BD234" s="2"/>
      <c r="BE234" s="2"/>
      <c r="BF234" s="2"/>
      <c r="BG234" s="2"/>
      <c r="BH234" s="2"/>
      <c r="BI234" s="2"/>
      <c r="BJ234" s="2"/>
    </row>
    <row r="235" spans="1:62" ht="12.75">
      <c r="A235" s="2"/>
      <c r="B235" s="2"/>
      <c r="C235" s="2"/>
      <c r="D235" s="2"/>
      <c r="E235" s="2"/>
      <c r="F235" s="2"/>
      <c r="G235" s="2"/>
      <c r="H235" s="2"/>
      <c r="BC235" s="2"/>
      <c r="BD235" s="2"/>
      <c r="BE235" s="2"/>
      <c r="BF235" s="2"/>
      <c r="BG235" s="2"/>
      <c r="BH235" s="2"/>
      <c r="BI235" s="2"/>
      <c r="BJ235" s="2"/>
    </row>
    <row r="236" spans="1:62" ht="12.75">
      <c r="A236" s="2"/>
      <c r="B236" s="2"/>
      <c r="C236" s="2"/>
      <c r="D236" s="2"/>
      <c r="E236" s="2"/>
      <c r="F236" s="2"/>
      <c r="G236" s="2"/>
      <c r="H236" s="2"/>
      <c r="BC236" s="2"/>
      <c r="BD236" s="2"/>
      <c r="BE236" s="2"/>
      <c r="BF236" s="2"/>
      <c r="BG236" s="2"/>
      <c r="BH236" s="2"/>
      <c r="BI236" s="2"/>
      <c r="BJ236" s="2"/>
    </row>
    <row r="237" spans="1:62" ht="12.75">
      <c r="A237" s="2"/>
      <c r="B237" s="2"/>
      <c r="C237" s="2"/>
      <c r="D237" s="2"/>
      <c r="E237" s="2"/>
      <c r="F237" s="2"/>
      <c r="G237" s="2"/>
      <c r="H237" s="2"/>
      <c r="BC237" s="2"/>
      <c r="BD237" s="2"/>
      <c r="BE237" s="2"/>
      <c r="BF237" s="2"/>
      <c r="BG237" s="2"/>
      <c r="BH237" s="2"/>
      <c r="BI237" s="2"/>
      <c r="BJ237" s="2"/>
    </row>
    <row r="238" spans="1:62" ht="12.75">
      <c r="A238" s="2"/>
      <c r="B238" s="2"/>
      <c r="C238" s="2"/>
      <c r="D238" s="2"/>
      <c r="E238" s="2"/>
      <c r="F238" s="2"/>
      <c r="G238" s="2"/>
      <c r="H238" s="2"/>
      <c r="BC238" s="2"/>
      <c r="BD238" s="2"/>
      <c r="BE238" s="2"/>
      <c r="BF238" s="2"/>
      <c r="BG238" s="2"/>
      <c r="BH238" s="2"/>
      <c r="BI238" s="2"/>
      <c r="BJ238" s="2"/>
    </row>
    <row r="239" spans="1:62" ht="12.75">
      <c r="A239" s="2"/>
      <c r="B239" s="2"/>
      <c r="C239" s="2"/>
      <c r="D239" s="2"/>
      <c r="E239" s="2"/>
      <c r="F239" s="2"/>
      <c r="G239" s="2"/>
      <c r="H239" s="2"/>
      <c r="BC239" s="2"/>
      <c r="BD239" s="2"/>
      <c r="BE239" s="2"/>
      <c r="BF239" s="2"/>
      <c r="BG239" s="2"/>
      <c r="BH239" s="2"/>
      <c r="BI239" s="2"/>
      <c r="BJ239" s="2"/>
    </row>
    <row r="240" spans="1:62" ht="12.75">
      <c r="A240" s="2"/>
      <c r="B240" s="2"/>
      <c r="C240" s="2"/>
      <c r="D240" s="2"/>
      <c r="E240" s="2"/>
      <c r="F240" s="2"/>
      <c r="G240" s="2"/>
      <c r="H240" s="2"/>
      <c r="BC240" s="2"/>
      <c r="BD240" s="2"/>
      <c r="BE240" s="2"/>
      <c r="BF240" s="2"/>
      <c r="BG240" s="2"/>
      <c r="BH240" s="2"/>
      <c r="BI240" s="2"/>
      <c r="BJ240" s="2"/>
    </row>
    <row r="241" spans="1:62" ht="12.75">
      <c r="A241" s="2"/>
      <c r="B241" s="2"/>
      <c r="C241" s="2"/>
      <c r="D241" s="2"/>
      <c r="E241" s="2"/>
      <c r="F241" s="2"/>
      <c r="G241" s="2"/>
      <c r="H241" s="2"/>
      <c r="BC241" s="2"/>
      <c r="BD241" s="2"/>
      <c r="BE241" s="2"/>
      <c r="BF241" s="2"/>
      <c r="BG241" s="2"/>
      <c r="BH241" s="2"/>
      <c r="BI241" s="2"/>
      <c r="BJ241" s="2"/>
    </row>
    <row r="242" spans="1:62" ht="12.75">
      <c r="A242" s="2"/>
      <c r="B242" s="2"/>
      <c r="C242" s="2"/>
      <c r="D242" s="2"/>
      <c r="E242" s="2"/>
      <c r="F242" s="2"/>
      <c r="G242" s="2"/>
      <c r="H242" s="2"/>
      <c r="BC242" s="2"/>
      <c r="BD242" s="2"/>
      <c r="BE242" s="2"/>
      <c r="BF242" s="2"/>
      <c r="BG242" s="2"/>
      <c r="BH242" s="2"/>
      <c r="BI242" s="2"/>
      <c r="BJ242" s="2"/>
    </row>
    <row r="243" spans="1:62" ht="12.75">
      <c r="A243" s="2"/>
      <c r="B243" s="2"/>
      <c r="C243" s="2"/>
      <c r="D243" s="2"/>
      <c r="E243" s="2"/>
      <c r="F243" s="2"/>
      <c r="G243" s="2"/>
      <c r="H243" s="2"/>
      <c r="BC243" s="2"/>
      <c r="BD243" s="2"/>
      <c r="BE243" s="2"/>
      <c r="BF243" s="2"/>
      <c r="BG243" s="2"/>
      <c r="BH243" s="2"/>
      <c r="BI243" s="2"/>
      <c r="BJ243" s="2"/>
    </row>
    <row r="244" spans="1:62" ht="12.75">
      <c r="A244" s="2"/>
      <c r="B244" s="2"/>
      <c r="C244" s="2"/>
      <c r="D244" s="2"/>
      <c r="E244" s="2"/>
      <c r="F244" s="2"/>
      <c r="G244" s="2"/>
      <c r="H244" s="2"/>
      <c r="BC244" s="2"/>
      <c r="BD244" s="2"/>
      <c r="BE244" s="2"/>
      <c r="BF244" s="2"/>
      <c r="BG244" s="2"/>
      <c r="BH244" s="2"/>
      <c r="BI244" s="2"/>
      <c r="BJ244" s="2"/>
    </row>
    <row r="245" spans="1:62" ht="12.75">
      <c r="A245" s="2"/>
      <c r="B245" s="2"/>
      <c r="C245" s="2"/>
      <c r="D245" s="2"/>
      <c r="E245" s="2"/>
      <c r="F245" s="2"/>
      <c r="G245" s="2"/>
      <c r="H245" s="2"/>
      <c r="BC245" s="2"/>
      <c r="BD245" s="2"/>
      <c r="BE245" s="2"/>
      <c r="BF245" s="2"/>
      <c r="BG245" s="2"/>
      <c r="BH245" s="2"/>
      <c r="BI245" s="2"/>
      <c r="BJ245" s="2"/>
    </row>
    <row r="246" spans="1:62" ht="12.75">
      <c r="A246" s="2"/>
      <c r="B246" s="2"/>
      <c r="C246" s="2"/>
      <c r="D246" s="2"/>
      <c r="E246" s="2"/>
      <c r="F246" s="2"/>
      <c r="G246" s="2"/>
      <c r="H246" s="2"/>
      <c r="BC246" s="2"/>
      <c r="BD246" s="2"/>
      <c r="BE246" s="2"/>
      <c r="BF246" s="2"/>
      <c r="BG246" s="2"/>
      <c r="BH246" s="2"/>
      <c r="BI246" s="2"/>
      <c r="BJ246" s="2"/>
    </row>
    <row r="247" spans="1:62" ht="12.75">
      <c r="A247" s="2"/>
      <c r="B247" s="2"/>
      <c r="C247" s="2"/>
      <c r="D247" s="2"/>
      <c r="E247" s="2"/>
      <c r="F247" s="2"/>
      <c r="G247" s="2"/>
      <c r="H247" s="2"/>
      <c r="BC247" s="2"/>
      <c r="BD247" s="2"/>
      <c r="BE247" s="2"/>
      <c r="BF247" s="2"/>
      <c r="BG247" s="2"/>
      <c r="BH247" s="2"/>
      <c r="BI247" s="2"/>
      <c r="BJ247" s="2"/>
    </row>
    <row r="248" spans="1:62" ht="12.75">
      <c r="A248" s="2"/>
      <c r="B248" s="2"/>
      <c r="C248" s="2"/>
      <c r="D248" s="2"/>
      <c r="E248" s="2"/>
      <c r="F248" s="2"/>
      <c r="G248" s="2"/>
      <c r="H248" s="2"/>
      <c r="BC248" s="2"/>
      <c r="BD248" s="2"/>
      <c r="BE248" s="2"/>
      <c r="BF248" s="2"/>
      <c r="BG248" s="2"/>
      <c r="BH248" s="2"/>
      <c r="BI248" s="2"/>
      <c r="BJ248" s="2"/>
    </row>
    <row r="249" spans="1:62" ht="12.75">
      <c r="A249" s="2"/>
      <c r="B249" s="2"/>
      <c r="C249" s="2"/>
      <c r="D249" s="2"/>
      <c r="E249" s="2"/>
      <c r="F249" s="2"/>
      <c r="G249" s="2"/>
      <c r="H249" s="2"/>
      <c r="BC249" s="2"/>
      <c r="BD249" s="2"/>
      <c r="BE249" s="2"/>
      <c r="BF249" s="2"/>
      <c r="BG249" s="2"/>
      <c r="BH249" s="2"/>
      <c r="BI249" s="2"/>
      <c r="BJ249" s="2"/>
    </row>
    <row r="250" spans="1:62" ht="12.75">
      <c r="A250" s="2"/>
      <c r="B250" s="2"/>
      <c r="C250" s="2"/>
      <c r="D250" s="2"/>
      <c r="E250" s="2"/>
      <c r="F250" s="2"/>
      <c r="G250" s="2"/>
      <c r="H250" s="2"/>
      <c r="BC250" s="2"/>
      <c r="BD250" s="2"/>
      <c r="BE250" s="2"/>
      <c r="BF250" s="2"/>
      <c r="BG250" s="2"/>
      <c r="BH250" s="2"/>
      <c r="BI250" s="2"/>
      <c r="BJ250" s="2"/>
    </row>
    <row r="251" spans="1:62" ht="12.75">
      <c r="A251" s="2"/>
      <c r="B251" s="2"/>
      <c r="C251" s="2"/>
      <c r="D251" s="2"/>
      <c r="E251" s="2"/>
      <c r="F251" s="2"/>
      <c r="G251" s="2"/>
      <c r="H251" s="2"/>
      <c r="BC251" s="2"/>
      <c r="BD251" s="2"/>
      <c r="BE251" s="2"/>
      <c r="BF251" s="2"/>
      <c r="BG251" s="2"/>
      <c r="BH251" s="2"/>
      <c r="BI251" s="2"/>
      <c r="BJ251" s="2"/>
    </row>
    <row r="252" spans="1:62" ht="12.75">
      <c r="A252" s="2"/>
      <c r="B252" s="2"/>
      <c r="C252" s="2"/>
      <c r="D252" s="2"/>
      <c r="E252" s="2"/>
      <c r="F252" s="2"/>
      <c r="G252" s="2"/>
      <c r="H252" s="2"/>
      <c r="BC252" s="2"/>
      <c r="BD252" s="2"/>
      <c r="BE252" s="2"/>
      <c r="BF252" s="2"/>
      <c r="BG252" s="2"/>
      <c r="BH252" s="2"/>
      <c r="BI252" s="2"/>
      <c r="BJ252" s="2"/>
    </row>
    <row r="253" spans="1:62" ht="12.75">
      <c r="A253" s="2"/>
      <c r="B253" s="2"/>
      <c r="C253" s="2"/>
      <c r="D253" s="2"/>
      <c r="E253" s="2"/>
      <c r="F253" s="2"/>
      <c r="G253" s="2"/>
      <c r="H253" s="2"/>
      <c r="BC253" s="2"/>
      <c r="BD253" s="2"/>
      <c r="BE253" s="2"/>
      <c r="BF253" s="2"/>
      <c r="BG253" s="2"/>
      <c r="BH253" s="2"/>
      <c r="BI253" s="2"/>
      <c r="BJ253" s="2"/>
    </row>
    <row r="254" spans="1:62" ht="12.75">
      <c r="A254" s="2"/>
      <c r="B254" s="2"/>
      <c r="C254" s="2"/>
      <c r="D254" s="2"/>
      <c r="E254" s="2"/>
      <c r="F254" s="2"/>
      <c r="G254" s="2"/>
      <c r="H254" s="2"/>
      <c r="BC254" s="2"/>
      <c r="BD254" s="2"/>
      <c r="BE254" s="2"/>
      <c r="BF254" s="2"/>
      <c r="BG254" s="2"/>
      <c r="BH254" s="2"/>
      <c r="BI254" s="2"/>
      <c r="BJ254" s="2"/>
    </row>
    <row r="255" spans="1:62" ht="12.75">
      <c r="A255" s="2"/>
      <c r="B255" s="2"/>
      <c r="C255" s="2"/>
      <c r="D255" s="2"/>
      <c r="E255" s="2"/>
      <c r="F255" s="2"/>
      <c r="G255" s="2"/>
      <c r="H255" s="2"/>
      <c r="BC255" s="2"/>
      <c r="BD255" s="2"/>
      <c r="BE255" s="2"/>
      <c r="BF255" s="2"/>
      <c r="BG255" s="2"/>
      <c r="BH255" s="2"/>
      <c r="BI255" s="2"/>
      <c r="BJ255" s="2"/>
    </row>
    <row r="256" spans="1:62" ht="12.75">
      <c r="A256" s="2"/>
      <c r="B256" s="2"/>
      <c r="C256" s="2"/>
      <c r="D256" s="2"/>
      <c r="E256" s="2"/>
      <c r="F256" s="2"/>
      <c r="G256" s="2"/>
      <c r="H256" s="2"/>
      <c r="BC256" s="2"/>
      <c r="BD256" s="2"/>
      <c r="BE256" s="2"/>
      <c r="BF256" s="2"/>
      <c r="BG256" s="2"/>
      <c r="BH256" s="2"/>
      <c r="BI256" s="2"/>
      <c r="BJ256" s="2"/>
    </row>
    <row r="257" spans="1:62" ht="12.75">
      <c r="A257" s="2"/>
      <c r="B257" s="2"/>
      <c r="C257" s="2"/>
      <c r="D257" s="2"/>
      <c r="E257" s="2"/>
      <c r="F257" s="2"/>
      <c r="G257" s="2"/>
      <c r="H257" s="2"/>
      <c r="BC257" s="2"/>
      <c r="BD257" s="2"/>
      <c r="BE257" s="2"/>
      <c r="BF257" s="2"/>
      <c r="BG257" s="2"/>
      <c r="BH257" s="2"/>
      <c r="BI257" s="2"/>
      <c r="BJ257" s="2"/>
    </row>
    <row r="258" spans="1:62" ht="12.75">
      <c r="A258" s="2"/>
      <c r="B258" s="2"/>
      <c r="C258" s="2"/>
      <c r="D258" s="2"/>
      <c r="E258" s="2"/>
      <c r="F258" s="2"/>
      <c r="G258" s="2"/>
      <c r="H258" s="2"/>
      <c r="BC258" s="2"/>
      <c r="BD258" s="2"/>
      <c r="BE258" s="2"/>
      <c r="BF258" s="2"/>
      <c r="BG258" s="2"/>
      <c r="BH258" s="2"/>
      <c r="BI258" s="2"/>
      <c r="BJ258" s="2"/>
    </row>
    <row r="259" spans="1:62" ht="12.75">
      <c r="A259" s="2"/>
      <c r="B259" s="2"/>
      <c r="C259" s="2"/>
      <c r="D259" s="2"/>
      <c r="E259" s="2"/>
      <c r="F259" s="2"/>
      <c r="G259" s="2"/>
      <c r="H259" s="2"/>
      <c r="BC259" s="2"/>
      <c r="BD259" s="2"/>
      <c r="BE259" s="2"/>
      <c r="BF259" s="2"/>
      <c r="BG259" s="2"/>
      <c r="BH259" s="2"/>
      <c r="BI259" s="2"/>
      <c r="BJ259" s="2"/>
    </row>
    <row r="260" spans="1:62" ht="12.75">
      <c r="A260" s="2"/>
      <c r="B260" s="2"/>
      <c r="C260" s="2"/>
      <c r="D260" s="2"/>
      <c r="E260" s="2"/>
      <c r="F260" s="2"/>
      <c r="G260" s="2"/>
      <c r="H260" s="2"/>
      <c r="BC260" s="2"/>
      <c r="BD260" s="2"/>
      <c r="BE260" s="2"/>
      <c r="BF260" s="2"/>
      <c r="BG260" s="2"/>
      <c r="BH260" s="2"/>
      <c r="BI260" s="2"/>
      <c r="BJ260" s="2"/>
    </row>
    <row r="261" spans="1:62" ht="12.75">
      <c r="A261" s="2"/>
      <c r="B261" s="2"/>
      <c r="C261" s="2"/>
      <c r="D261" s="2"/>
      <c r="E261" s="2"/>
      <c r="F261" s="2"/>
      <c r="G261" s="2"/>
      <c r="H261" s="2"/>
      <c r="BC261" s="2"/>
      <c r="BD261" s="2"/>
      <c r="BE261" s="2"/>
      <c r="BF261" s="2"/>
      <c r="BG261" s="2"/>
      <c r="BH261" s="2"/>
      <c r="BI261" s="2"/>
      <c r="BJ261" s="2"/>
    </row>
    <row r="262" spans="1:62" ht="12.75">
      <c r="A262" s="2"/>
      <c r="B262" s="2"/>
      <c r="C262" s="2"/>
      <c r="D262" s="2"/>
      <c r="E262" s="2"/>
      <c r="F262" s="2"/>
      <c r="G262" s="2"/>
      <c r="H262" s="2"/>
      <c r="BC262" s="2"/>
      <c r="BD262" s="2"/>
      <c r="BE262" s="2"/>
      <c r="BF262" s="2"/>
      <c r="BG262" s="2"/>
      <c r="BH262" s="2"/>
      <c r="BI262" s="2"/>
      <c r="BJ262" s="2"/>
    </row>
    <row r="263" spans="1:62" ht="12.75">
      <c r="A263" s="2"/>
      <c r="B263" s="2"/>
      <c r="C263" s="2"/>
      <c r="D263" s="2"/>
      <c r="E263" s="2"/>
      <c r="F263" s="2"/>
      <c r="G263" s="2"/>
      <c r="H263" s="2"/>
      <c r="BC263" s="2"/>
      <c r="BD263" s="2"/>
      <c r="BE263" s="2"/>
      <c r="BF263" s="2"/>
      <c r="BG263" s="2"/>
      <c r="BH263" s="2"/>
      <c r="BI263" s="2"/>
      <c r="BJ263" s="2"/>
    </row>
    <row r="264" spans="1:62" ht="12.75">
      <c r="A264" s="2"/>
      <c r="B264" s="2"/>
      <c r="C264" s="2"/>
      <c r="D264" s="2"/>
      <c r="E264" s="2"/>
      <c r="F264" s="2"/>
      <c r="G264" s="2"/>
      <c r="H264" s="2"/>
      <c r="BC264" s="2"/>
      <c r="BD264" s="2"/>
      <c r="BE264" s="2"/>
      <c r="BF264" s="2"/>
      <c r="BG264" s="2"/>
      <c r="BH264" s="2"/>
      <c r="BI264" s="2"/>
      <c r="BJ264" s="2"/>
    </row>
    <row r="265" spans="1:62" ht="12.75">
      <c r="A265" s="2"/>
      <c r="B265" s="2"/>
      <c r="C265" s="2"/>
      <c r="D265" s="2"/>
      <c r="E265" s="2"/>
      <c r="F265" s="2"/>
      <c r="G265" s="2"/>
      <c r="H265" s="2"/>
      <c r="BC265" s="2"/>
      <c r="BD265" s="2"/>
      <c r="BE265" s="2"/>
      <c r="BF265" s="2"/>
      <c r="BG265" s="2"/>
      <c r="BH265" s="2"/>
      <c r="BI265" s="2"/>
      <c r="BJ265" s="2"/>
    </row>
    <row r="266" spans="1:62" ht="12.75">
      <c r="A266" s="2"/>
      <c r="B266" s="2"/>
      <c r="C266" s="2"/>
      <c r="D266" s="2"/>
      <c r="E266" s="2"/>
      <c r="F266" s="2"/>
      <c r="G266" s="2"/>
      <c r="H266" s="2"/>
      <c r="BC266" s="2"/>
      <c r="BD266" s="2"/>
      <c r="BE266" s="2"/>
      <c r="BF266" s="2"/>
      <c r="BG266" s="2"/>
      <c r="BH266" s="2"/>
      <c r="BI266" s="2"/>
      <c r="BJ266" s="2"/>
    </row>
    <row r="267" spans="1:62" ht="12.75">
      <c r="A267" s="2"/>
      <c r="B267" s="2"/>
      <c r="C267" s="2"/>
      <c r="D267" s="2"/>
      <c r="E267" s="2"/>
      <c r="F267" s="2"/>
      <c r="G267" s="2"/>
      <c r="H267" s="2"/>
      <c r="BC267" s="2"/>
      <c r="BD267" s="2"/>
      <c r="BE267" s="2"/>
      <c r="BF267" s="2"/>
      <c r="BG267" s="2"/>
      <c r="BH267" s="2"/>
      <c r="BI267" s="2"/>
      <c r="BJ267" s="2"/>
    </row>
    <row r="268" spans="1:62" ht="12.75">
      <c r="A268" s="2"/>
      <c r="B268" s="2"/>
      <c r="C268" s="2"/>
      <c r="D268" s="2"/>
      <c r="E268" s="2"/>
      <c r="F268" s="2"/>
      <c r="G268" s="2"/>
      <c r="H268" s="2"/>
      <c r="BC268" s="2"/>
      <c r="BD268" s="2"/>
      <c r="BE268" s="2"/>
      <c r="BF268" s="2"/>
      <c r="BG268" s="2"/>
      <c r="BH268" s="2"/>
      <c r="BI268" s="2"/>
      <c r="BJ268" s="2"/>
    </row>
    <row r="269" spans="1:62" ht="12.75">
      <c r="A269" s="2"/>
      <c r="B269" s="2"/>
      <c r="C269" s="2"/>
      <c r="D269" s="2"/>
      <c r="E269" s="2"/>
      <c r="F269" s="2"/>
      <c r="G269" s="2"/>
      <c r="H269" s="2"/>
      <c r="BC269" s="2"/>
      <c r="BD269" s="2"/>
      <c r="BE269" s="2"/>
      <c r="BF269" s="2"/>
      <c r="BG269" s="2"/>
      <c r="BH269" s="2"/>
      <c r="BI269" s="2"/>
      <c r="BJ269" s="2"/>
    </row>
    <row r="270" spans="1:62" ht="12.75">
      <c r="A270" s="2"/>
      <c r="B270" s="2"/>
      <c r="C270" s="2"/>
      <c r="D270" s="2"/>
      <c r="E270" s="2"/>
      <c r="F270" s="2"/>
      <c r="G270" s="2"/>
      <c r="H270" s="2"/>
      <c r="BC270" s="2"/>
      <c r="BD270" s="2"/>
      <c r="BE270" s="2"/>
      <c r="BF270" s="2"/>
      <c r="BG270" s="2"/>
      <c r="BH270" s="2"/>
      <c r="BI270" s="2"/>
      <c r="BJ270" s="2"/>
    </row>
    <row r="271" spans="1:62" ht="12.75">
      <c r="A271" s="2"/>
      <c r="B271" s="2"/>
      <c r="C271" s="2"/>
      <c r="D271" s="2"/>
      <c r="E271" s="2"/>
      <c r="F271" s="2"/>
      <c r="G271" s="2"/>
      <c r="H271" s="2"/>
      <c r="BC271" s="2"/>
      <c r="BD271" s="2"/>
      <c r="BE271" s="2"/>
      <c r="BF271" s="2"/>
      <c r="BG271" s="2"/>
      <c r="BH271" s="2"/>
      <c r="BI271" s="2"/>
      <c r="BJ271" s="2"/>
    </row>
    <row r="272" spans="1:62" ht="12.75">
      <c r="A272" s="2"/>
      <c r="B272" s="2"/>
      <c r="C272" s="2"/>
      <c r="D272" s="2"/>
      <c r="E272" s="2"/>
      <c r="F272" s="2"/>
      <c r="G272" s="2"/>
      <c r="H272" s="2"/>
      <c r="BC272" s="2"/>
      <c r="BD272" s="2"/>
      <c r="BE272" s="2"/>
      <c r="BF272" s="2"/>
      <c r="BG272" s="2"/>
      <c r="BH272" s="2"/>
      <c r="BI272" s="2"/>
      <c r="BJ272" s="2"/>
    </row>
    <row r="273" spans="1:62" ht="12.75">
      <c r="A273" s="2"/>
      <c r="B273" s="2"/>
      <c r="C273" s="2"/>
      <c r="D273" s="2"/>
      <c r="E273" s="2"/>
      <c r="F273" s="2"/>
      <c r="G273" s="2"/>
      <c r="H273" s="2"/>
      <c r="BC273" s="2"/>
      <c r="BD273" s="2"/>
      <c r="BE273" s="2"/>
      <c r="BF273" s="2"/>
      <c r="BG273" s="2"/>
      <c r="BH273" s="2"/>
      <c r="BI273" s="2"/>
      <c r="BJ273" s="2"/>
    </row>
    <row r="274" spans="1:62" ht="12.75">
      <c r="A274" s="2"/>
      <c r="B274" s="2"/>
      <c r="C274" s="2"/>
      <c r="D274" s="2"/>
      <c r="E274" s="2"/>
      <c r="F274" s="2"/>
      <c r="G274" s="2"/>
      <c r="H274" s="2"/>
      <c r="BC274" s="2"/>
      <c r="BD274" s="2"/>
      <c r="BE274" s="2"/>
      <c r="BF274" s="2"/>
      <c r="BG274" s="2"/>
      <c r="BH274" s="2"/>
      <c r="BI274" s="2"/>
      <c r="BJ274" s="2"/>
    </row>
    <row r="275" spans="1:62" ht="12.75">
      <c r="A275" s="2"/>
      <c r="B275" s="2"/>
      <c r="C275" s="2"/>
      <c r="D275" s="2"/>
      <c r="E275" s="2"/>
      <c r="F275" s="2"/>
      <c r="G275" s="2"/>
      <c r="H275" s="2"/>
      <c r="BC275" s="2"/>
      <c r="BD275" s="2"/>
      <c r="BE275" s="2"/>
      <c r="BF275" s="2"/>
      <c r="BG275" s="2"/>
      <c r="BH275" s="2"/>
      <c r="BI275" s="2"/>
      <c r="BJ275" s="2"/>
    </row>
    <row r="276" spans="1:62" ht="12.75">
      <c r="A276" s="2"/>
      <c r="B276" s="2"/>
      <c r="C276" s="2"/>
      <c r="D276" s="2"/>
      <c r="E276" s="2"/>
      <c r="F276" s="2"/>
      <c r="G276" s="2"/>
      <c r="H276" s="2"/>
      <c r="BC276" s="2"/>
      <c r="BD276" s="2"/>
      <c r="BE276" s="2"/>
      <c r="BF276" s="2"/>
      <c r="BG276" s="2"/>
      <c r="BH276" s="2"/>
      <c r="BI276" s="2"/>
      <c r="BJ276" s="2"/>
    </row>
    <row r="277" spans="1:62" ht="12.75">
      <c r="A277" s="2"/>
      <c r="B277" s="2"/>
      <c r="C277" s="2"/>
      <c r="D277" s="2"/>
      <c r="E277" s="2"/>
      <c r="F277" s="2"/>
      <c r="G277" s="2"/>
      <c r="H277" s="2"/>
      <c r="BC277" s="2"/>
      <c r="BD277" s="2"/>
      <c r="BE277" s="2"/>
      <c r="BF277" s="2"/>
      <c r="BG277" s="2"/>
      <c r="BH277" s="2"/>
      <c r="BI277" s="2"/>
      <c r="BJ277" s="2"/>
    </row>
    <row r="278" spans="1:62" ht="12.75">
      <c r="A278" s="2"/>
      <c r="B278" s="2"/>
      <c r="C278" s="2"/>
      <c r="D278" s="2"/>
      <c r="E278" s="2"/>
      <c r="F278" s="2"/>
      <c r="G278" s="2"/>
      <c r="H278" s="2"/>
      <c r="BC278" s="2"/>
      <c r="BD278" s="2"/>
      <c r="BE278" s="2"/>
      <c r="BF278" s="2"/>
      <c r="BG278" s="2"/>
      <c r="BH278" s="2"/>
      <c r="BI278" s="2"/>
      <c r="BJ278" s="2"/>
    </row>
    <row r="279" spans="1:62" ht="12.75">
      <c r="A279" s="2"/>
      <c r="B279" s="2"/>
      <c r="C279" s="2"/>
      <c r="D279" s="2"/>
      <c r="E279" s="2"/>
      <c r="F279" s="2"/>
      <c r="G279" s="2"/>
      <c r="H279" s="2"/>
      <c r="BC279" s="2"/>
      <c r="BD279" s="2"/>
      <c r="BE279" s="2"/>
      <c r="BF279" s="2"/>
      <c r="BG279" s="2"/>
      <c r="BH279" s="2"/>
      <c r="BI279" s="2"/>
      <c r="BJ279" s="2"/>
    </row>
    <row r="280" spans="1:62" ht="12.75">
      <c r="A280" s="2"/>
      <c r="B280" s="2"/>
      <c r="C280" s="2"/>
      <c r="D280" s="2"/>
      <c r="E280" s="2"/>
      <c r="F280" s="2"/>
      <c r="G280" s="2"/>
      <c r="H280" s="2"/>
      <c r="BC280" s="2"/>
      <c r="BD280" s="2"/>
      <c r="BE280" s="2"/>
      <c r="BF280" s="2"/>
      <c r="BG280" s="2"/>
      <c r="BH280" s="2"/>
      <c r="BI280" s="2"/>
      <c r="BJ280" s="2"/>
    </row>
    <row r="281" spans="1:62" ht="12.75">
      <c r="A281" s="2"/>
      <c r="B281" s="2"/>
      <c r="C281" s="2"/>
      <c r="D281" s="2"/>
      <c r="E281" s="2"/>
      <c r="F281" s="2"/>
      <c r="G281" s="2"/>
      <c r="H281" s="2"/>
      <c r="BC281" s="2"/>
      <c r="BD281" s="2"/>
      <c r="BE281" s="2"/>
      <c r="BF281" s="2"/>
      <c r="BG281" s="2"/>
      <c r="BH281" s="2"/>
      <c r="BI281" s="2"/>
      <c r="BJ281" s="2"/>
    </row>
    <row r="282" spans="1:62" ht="12.75">
      <c r="A282" s="2"/>
      <c r="B282" s="2"/>
      <c r="C282" s="2"/>
      <c r="D282" s="2"/>
      <c r="E282" s="2"/>
      <c r="F282" s="2"/>
      <c r="G282" s="2"/>
      <c r="H282" s="2"/>
      <c r="BC282" s="2"/>
      <c r="BD282" s="2"/>
      <c r="BE282" s="2"/>
      <c r="BF282" s="2"/>
      <c r="BG282" s="2"/>
      <c r="BH282" s="2"/>
      <c r="BI282" s="2"/>
      <c r="BJ282" s="2"/>
    </row>
    <row r="283" spans="1:62" ht="12.75">
      <c r="A283" s="2"/>
      <c r="B283" s="2"/>
      <c r="C283" s="2"/>
      <c r="D283" s="2"/>
      <c r="E283" s="2"/>
      <c r="F283" s="2"/>
      <c r="G283" s="2"/>
      <c r="H283" s="2"/>
      <c r="BC283" s="2"/>
      <c r="BD283" s="2"/>
      <c r="BE283" s="2"/>
      <c r="BF283" s="2"/>
      <c r="BG283" s="2"/>
      <c r="BH283" s="2"/>
      <c r="BI283" s="2"/>
      <c r="BJ283" s="2"/>
    </row>
    <row r="284" spans="1:62" ht="12.75">
      <c r="A284" s="2"/>
      <c r="B284" s="2"/>
      <c r="C284" s="2"/>
      <c r="D284" s="2"/>
      <c r="E284" s="2"/>
      <c r="F284" s="2"/>
      <c r="G284" s="2"/>
      <c r="H284" s="2"/>
      <c r="BC284" s="2"/>
      <c r="BD284" s="2"/>
      <c r="BE284" s="2"/>
      <c r="BF284" s="2"/>
      <c r="BG284" s="2"/>
      <c r="BH284" s="2"/>
      <c r="BI284" s="2"/>
      <c r="BJ284" s="2"/>
    </row>
    <row r="285" spans="1:62" ht="12.75">
      <c r="A285" s="2"/>
      <c r="B285" s="2"/>
      <c r="C285" s="2"/>
      <c r="D285" s="2"/>
      <c r="E285" s="2"/>
      <c r="F285" s="2"/>
      <c r="G285" s="2"/>
      <c r="H285" s="2"/>
      <c r="BC285" s="2"/>
      <c r="BD285" s="2"/>
      <c r="BE285" s="2"/>
      <c r="BF285" s="2"/>
      <c r="BG285" s="2"/>
      <c r="BH285" s="2"/>
      <c r="BI285" s="2"/>
      <c r="BJ285" s="2"/>
    </row>
    <row r="286" spans="1:62" ht="12.75">
      <c r="A286" s="2"/>
      <c r="B286" s="2"/>
      <c r="C286" s="2"/>
      <c r="D286" s="2"/>
      <c r="E286" s="2"/>
      <c r="F286" s="2"/>
      <c r="G286" s="2"/>
      <c r="H286" s="2"/>
      <c r="BC286" s="2"/>
      <c r="BD286" s="2"/>
      <c r="BE286" s="2"/>
      <c r="BF286" s="2"/>
      <c r="BG286" s="2"/>
      <c r="BH286" s="2"/>
      <c r="BI286" s="2"/>
      <c r="BJ286" s="2"/>
    </row>
    <row r="287" spans="1:62" ht="12.75">
      <c r="A287" s="2"/>
      <c r="B287" s="2"/>
      <c r="C287" s="2"/>
      <c r="D287" s="2"/>
      <c r="E287" s="2"/>
      <c r="F287" s="2"/>
      <c r="G287" s="2"/>
      <c r="H287" s="2"/>
      <c r="BC287" s="2"/>
      <c r="BD287" s="2"/>
      <c r="BE287" s="2"/>
      <c r="BF287" s="2"/>
      <c r="BG287" s="2"/>
      <c r="BH287" s="2"/>
      <c r="BI287" s="2"/>
      <c r="BJ287" s="2"/>
    </row>
    <row r="288" spans="1:62" ht="12.75">
      <c r="A288" s="2"/>
      <c r="B288" s="2"/>
      <c r="C288" s="2"/>
      <c r="D288" s="2"/>
      <c r="E288" s="2"/>
      <c r="F288" s="2"/>
      <c r="G288" s="2"/>
      <c r="H288" s="2"/>
      <c r="BC288" s="2"/>
      <c r="BD288" s="2"/>
      <c r="BE288" s="2"/>
      <c r="BF288" s="2"/>
      <c r="BG288" s="2"/>
      <c r="BH288" s="2"/>
      <c r="BI288" s="2"/>
      <c r="BJ288" s="2"/>
    </row>
    <row r="289" spans="1:62" ht="12.75">
      <c r="A289" s="2"/>
      <c r="B289" s="2"/>
      <c r="C289" s="2"/>
      <c r="D289" s="2"/>
      <c r="E289" s="2"/>
      <c r="F289" s="2"/>
      <c r="G289" s="2"/>
      <c r="H289" s="2"/>
      <c r="BC289" s="2"/>
      <c r="BD289" s="2"/>
      <c r="BE289" s="2"/>
      <c r="BF289" s="2"/>
      <c r="BG289" s="2"/>
      <c r="BH289" s="2"/>
      <c r="BI289" s="2"/>
      <c r="BJ289" s="2"/>
    </row>
    <row r="290" spans="1:62" ht="12.75">
      <c r="A290" s="2"/>
      <c r="B290" s="2"/>
      <c r="C290" s="2"/>
      <c r="D290" s="2"/>
      <c r="E290" s="2"/>
      <c r="F290" s="2"/>
      <c r="G290" s="2"/>
      <c r="H290" s="2"/>
      <c r="BC290" s="2"/>
      <c r="BD290" s="2"/>
      <c r="BE290" s="2"/>
      <c r="BF290" s="2"/>
      <c r="BG290" s="2"/>
      <c r="BH290" s="2"/>
      <c r="BI290" s="2"/>
      <c r="BJ290" s="2"/>
    </row>
    <row r="291" spans="1:62" ht="12.75">
      <c r="A291" s="2"/>
      <c r="B291" s="2"/>
      <c r="C291" s="2"/>
      <c r="D291" s="2"/>
      <c r="E291" s="2"/>
      <c r="F291" s="2"/>
      <c r="G291" s="2"/>
      <c r="H291" s="2"/>
      <c r="BC291" s="2"/>
      <c r="BD291" s="2"/>
      <c r="BE291" s="2"/>
      <c r="BF291" s="2"/>
      <c r="BG291" s="2"/>
      <c r="BH291" s="2"/>
      <c r="BI291" s="2"/>
      <c r="BJ291" s="2"/>
    </row>
    <row r="292" spans="1:62" ht="12.75">
      <c r="A292" s="2"/>
      <c r="B292" s="2"/>
      <c r="C292" s="2"/>
      <c r="D292" s="2"/>
      <c r="E292" s="2"/>
      <c r="F292" s="2"/>
      <c r="G292" s="2"/>
      <c r="H292" s="2"/>
      <c r="BC292" s="2"/>
      <c r="BD292" s="2"/>
      <c r="BE292" s="2"/>
      <c r="BF292" s="2"/>
      <c r="BG292" s="2"/>
      <c r="BH292" s="2"/>
      <c r="BI292" s="2"/>
      <c r="BJ292" s="2"/>
    </row>
    <row r="293" spans="1:62" ht="12.75">
      <c r="A293" s="2"/>
      <c r="B293" s="2"/>
      <c r="C293" s="2"/>
      <c r="D293" s="2"/>
      <c r="E293" s="2"/>
      <c r="F293" s="2"/>
      <c r="G293" s="2"/>
      <c r="H293" s="2"/>
      <c r="BC293" s="2"/>
      <c r="BD293" s="2"/>
      <c r="BE293" s="2"/>
      <c r="BF293" s="2"/>
      <c r="BG293" s="2"/>
      <c r="BH293" s="2"/>
      <c r="BI293" s="2"/>
      <c r="BJ293" s="2"/>
    </row>
    <row r="294" spans="1:62" ht="12.75">
      <c r="A294" s="2"/>
      <c r="B294" s="2"/>
      <c r="C294" s="2"/>
      <c r="D294" s="2"/>
      <c r="E294" s="2"/>
      <c r="F294" s="2"/>
      <c r="G294" s="2"/>
      <c r="H294" s="2"/>
      <c r="BC294" s="2"/>
      <c r="BD294" s="2"/>
      <c r="BE294" s="2"/>
      <c r="BF294" s="2"/>
      <c r="BG294" s="2"/>
      <c r="BH294" s="2"/>
      <c r="BI294" s="2"/>
      <c r="BJ294" s="2"/>
    </row>
    <row r="295" spans="1:62" ht="12.75">
      <c r="A295" s="2"/>
      <c r="B295" s="2"/>
      <c r="C295" s="2"/>
      <c r="D295" s="2"/>
      <c r="E295" s="2"/>
      <c r="F295" s="2"/>
      <c r="G295" s="2"/>
      <c r="H295" s="2"/>
      <c r="BC295" s="2"/>
      <c r="BD295" s="2"/>
      <c r="BE295" s="2"/>
      <c r="BF295" s="2"/>
      <c r="BG295" s="2"/>
      <c r="BH295" s="2"/>
      <c r="BI295" s="2"/>
      <c r="BJ295" s="2"/>
    </row>
    <row r="296" spans="1:62" ht="12.75">
      <c r="A296" s="2"/>
      <c r="B296" s="2"/>
      <c r="C296" s="2"/>
      <c r="D296" s="2"/>
      <c r="E296" s="2"/>
      <c r="F296" s="2"/>
      <c r="G296" s="2"/>
      <c r="H296" s="2"/>
      <c r="BC296" s="2"/>
      <c r="BD296" s="2"/>
      <c r="BE296" s="2"/>
      <c r="BF296" s="2"/>
      <c r="BG296" s="2"/>
      <c r="BH296" s="2"/>
      <c r="BI296" s="2"/>
      <c r="BJ296" s="2"/>
    </row>
    <row r="297" spans="1:62" ht="12.75">
      <c r="A297" s="2"/>
      <c r="B297" s="2"/>
      <c r="C297" s="2"/>
      <c r="D297" s="2"/>
      <c r="E297" s="2"/>
      <c r="F297" s="2"/>
      <c r="G297" s="2"/>
      <c r="H297" s="2"/>
      <c r="BC297" s="2"/>
      <c r="BD297" s="2"/>
      <c r="BE297" s="2"/>
      <c r="BF297" s="2"/>
      <c r="BG297" s="2"/>
      <c r="BH297" s="2"/>
      <c r="BI297" s="2"/>
      <c r="BJ297" s="2"/>
    </row>
    <row r="298" spans="1:62" ht="12.75">
      <c r="A298" s="2"/>
      <c r="B298" s="2"/>
      <c r="C298" s="2"/>
      <c r="D298" s="2"/>
      <c r="E298" s="2"/>
      <c r="F298" s="2"/>
      <c r="G298" s="2"/>
      <c r="H298" s="2"/>
      <c r="BC298" s="2"/>
      <c r="BD298" s="2"/>
      <c r="BE298" s="2"/>
      <c r="BF298" s="2"/>
      <c r="BG298" s="2"/>
      <c r="BH298" s="2"/>
      <c r="BI298" s="2"/>
      <c r="BJ298" s="2"/>
    </row>
    <row r="299" spans="1:62" ht="12.75">
      <c r="A299" s="2"/>
      <c r="B299" s="2"/>
      <c r="C299" s="2"/>
      <c r="D299" s="2"/>
      <c r="E299" s="2"/>
      <c r="F299" s="2"/>
      <c r="G299" s="2"/>
      <c r="H299" s="2"/>
      <c r="BC299" s="2"/>
      <c r="BD299" s="2"/>
      <c r="BE299" s="2"/>
      <c r="BF299" s="2"/>
      <c r="BG299" s="2"/>
      <c r="BH299" s="2"/>
      <c r="BI299" s="2"/>
      <c r="BJ299" s="2"/>
    </row>
    <row r="300" spans="1:62" ht="12.75">
      <c r="A300" s="2"/>
      <c r="B300" s="2"/>
      <c r="C300" s="2"/>
      <c r="D300" s="2"/>
      <c r="E300" s="2"/>
      <c r="F300" s="2"/>
      <c r="G300" s="2"/>
      <c r="H300" s="2"/>
      <c r="BC300" s="2"/>
      <c r="BD300" s="2"/>
      <c r="BE300" s="2"/>
      <c r="BF300" s="2"/>
      <c r="BG300" s="2"/>
      <c r="BH300" s="2"/>
      <c r="BI300" s="2"/>
      <c r="BJ300" s="2"/>
    </row>
    <row r="301" spans="1:62" ht="12.75">
      <c r="A301" s="2"/>
      <c r="B301" s="2"/>
      <c r="C301" s="2"/>
      <c r="D301" s="2"/>
      <c r="E301" s="2"/>
      <c r="F301" s="2"/>
      <c r="G301" s="2"/>
      <c r="H301" s="2"/>
      <c r="BC301" s="2"/>
      <c r="BD301" s="2"/>
      <c r="BE301" s="2"/>
      <c r="BF301" s="2"/>
      <c r="BG301" s="2"/>
      <c r="BH301" s="2"/>
      <c r="BI301" s="2"/>
      <c r="BJ301" s="2"/>
    </row>
    <row r="302" spans="1:62" ht="12.75">
      <c r="A302" s="2"/>
      <c r="B302" s="2"/>
      <c r="C302" s="2"/>
      <c r="D302" s="2"/>
      <c r="E302" s="2"/>
      <c r="F302" s="2"/>
      <c r="G302" s="2"/>
      <c r="H302" s="2"/>
      <c r="BC302" s="2"/>
      <c r="BD302" s="2"/>
      <c r="BE302" s="2"/>
      <c r="BF302" s="2"/>
      <c r="BG302" s="2"/>
      <c r="BH302" s="2"/>
      <c r="BI302" s="2"/>
      <c r="BJ302" s="2"/>
    </row>
    <row r="303" spans="1:62" ht="12.75">
      <c r="A303" s="2"/>
      <c r="B303" s="2"/>
      <c r="C303" s="2"/>
      <c r="D303" s="2"/>
      <c r="E303" s="2"/>
      <c r="F303" s="2"/>
      <c r="G303" s="2"/>
      <c r="H303" s="2"/>
      <c r="BC303" s="2"/>
      <c r="BD303" s="2"/>
      <c r="BE303" s="2"/>
      <c r="BF303" s="2"/>
      <c r="BG303" s="2"/>
      <c r="BH303" s="2"/>
      <c r="BI303" s="2"/>
      <c r="BJ303" s="2"/>
    </row>
    <row r="304" spans="1:62" ht="12.75">
      <c r="A304" s="2"/>
      <c r="B304" s="2"/>
      <c r="C304" s="2"/>
      <c r="D304" s="2"/>
      <c r="E304" s="2"/>
      <c r="F304" s="2"/>
      <c r="G304" s="2"/>
      <c r="H304" s="2"/>
      <c r="BC304" s="2"/>
      <c r="BD304" s="2"/>
      <c r="BE304" s="2"/>
      <c r="BF304" s="2"/>
      <c r="BG304" s="2"/>
      <c r="BH304" s="2"/>
      <c r="BI304" s="2"/>
      <c r="BJ304" s="2"/>
    </row>
    <row r="305" spans="1:62" ht="12.75">
      <c r="A305" s="2"/>
      <c r="B305" s="2"/>
      <c r="C305" s="2"/>
      <c r="D305" s="2"/>
      <c r="E305" s="2"/>
      <c r="F305" s="2"/>
      <c r="G305" s="2"/>
      <c r="H305" s="2"/>
      <c r="BC305" s="2"/>
      <c r="BD305" s="2"/>
      <c r="BE305" s="2"/>
      <c r="BF305" s="2"/>
      <c r="BG305" s="2"/>
      <c r="BH305" s="2"/>
      <c r="BI305" s="2"/>
      <c r="BJ305" s="2"/>
    </row>
    <row r="306" spans="1:62" ht="12.75">
      <c r="A306" s="2"/>
      <c r="B306" s="2"/>
      <c r="C306" s="2"/>
      <c r="D306" s="2"/>
      <c r="E306" s="2"/>
      <c r="F306" s="2"/>
      <c r="G306" s="2"/>
      <c r="H306" s="2"/>
      <c r="BC306" s="2"/>
      <c r="BD306" s="2"/>
      <c r="BE306" s="2"/>
      <c r="BF306" s="2"/>
      <c r="BG306" s="2"/>
      <c r="BH306" s="2"/>
      <c r="BI306" s="2"/>
      <c r="BJ306" s="2"/>
    </row>
    <row r="307" spans="1:62" ht="12.75">
      <c r="A307" s="2"/>
      <c r="B307" s="2"/>
      <c r="C307" s="2"/>
      <c r="D307" s="2"/>
      <c r="E307" s="2"/>
      <c r="F307" s="2"/>
      <c r="G307" s="2"/>
      <c r="H307" s="2"/>
      <c r="BC307" s="2"/>
      <c r="BD307" s="2"/>
      <c r="BE307" s="2"/>
      <c r="BF307" s="2"/>
      <c r="BG307" s="2"/>
      <c r="BH307" s="2"/>
      <c r="BI307" s="2"/>
      <c r="BJ307" s="2"/>
    </row>
    <row r="308" spans="1:62" ht="12.75">
      <c r="A308" s="2"/>
      <c r="B308" s="2"/>
      <c r="C308" s="2"/>
      <c r="D308" s="2"/>
      <c r="E308" s="2"/>
      <c r="F308" s="2"/>
      <c r="G308" s="2"/>
      <c r="H308" s="2"/>
      <c r="BC308" s="2"/>
      <c r="BD308" s="2"/>
      <c r="BE308" s="2"/>
      <c r="BF308" s="2"/>
      <c r="BG308" s="2"/>
      <c r="BH308" s="2"/>
      <c r="BI308" s="2"/>
      <c r="BJ308" s="2"/>
    </row>
    <row r="309" spans="1:62" ht="12.75">
      <c r="A309" s="2"/>
      <c r="B309" s="2"/>
      <c r="C309" s="2"/>
      <c r="D309" s="2"/>
      <c r="E309" s="2"/>
      <c r="F309" s="2"/>
      <c r="G309" s="2"/>
      <c r="H309" s="2"/>
      <c r="BC309" s="2"/>
      <c r="BD309" s="2"/>
      <c r="BE309" s="2"/>
      <c r="BF309" s="2"/>
      <c r="BG309" s="2"/>
      <c r="BH309" s="2"/>
      <c r="BI309" s="2"/>
      <c r="BJ309" s="2"/>
    </row>
    <row r="310" spans="1:62" ht="12.75">
      <c r="A310" s="2"/>
      <c r="B310" s="2"/>
      <c r="C310" s="2"/>
      <c r="D310" s="2"/>
      <c r="E310" s="2"/>
      <c r="F310" s="2"/>
      <c r="G310" s="2"/>
      <c r="H310" s="2"/>
      <c r="BC310" s="2"/>
      <c r="BD310" s="2"/>
      <c r="BE310" s="2"/>
      <c r="BF310" s="2"/>
      <c r="BG310" s="2"/>
      <c r="BH310" s="2"/>
      <c r="BI310" s="2"/>
      <c r="BJ310" s="2"/>
    </row>
    <row r="311" spans="1:62" ht="12.75">
      <c r="A311" s="2"/>
      <c r="B311" s="2"/>
      <c r="C311" s="2"/>
      <c r="D311" s="2"/>
      <c r="E311" s="2"/>
      <c r="F311" s="2"/>
      <c r="G311" s="2"/>
      <c r="H311" s="2"/>
      <c r="BC311" s="2"/>
      <c r="BD311" s="2"/>
      <c r="BE311" s="2"/>
      <c r="BF311" s="2"/>
      <c r="BG311" s="2"/>
      <c r="BH311" s="2"/>
      <c r="BI311" s="2"/>
      <c r="BJ311" s="2"/>
    </row>
    <row r="312" spans="1:62" ht="12.75">
      <c r="A312" s="2"/>
      <c r="B312" s="2"/>
      <c r="C312" s="2"/>
      <c r="D312" s="2"/>
      <c r="E312" s="2"/>
      <c r="F312" s="2"/>
      <c r="G312" s="2"/>
      <c r="H312" s="2"/>
      <c r="BC312" s="2"/>
      <c r="BD312" s="2"/>
      <c r="BE312" s="2"/>
      <c r="BF312" s="2"/>
      <c r="BG312" s="2"/>
      <c r="BH312" s="2"/>
      <c r="BI312" s="2"/>
      <c r="BJ312" s="2"/>
    </row>
    <row r="313" spans="1:62" ht="12.75">
      <c r="A313" s="2"/>
      <c r="B313" s="2"/>
      <c r="C313" s="2"/>
      <c r="D313" s="2"/>
      <c r="E313" s="2"/>
      <c r="F313" s="2"/>
      <c r="G313" s="2"/>
      <c r="H313" s="2"/>
      <c r="BC313" s="2"/>
      <c r="BD313" s="2"/>
      <c r="BE313" s="2"/>
      <c r="BF313" s="2"/>
      <c r="BG313" s="2"/>
      <c r="BH313" s="2"/>
      <c r="BI313" s="2"/>
      <c r="BJ313" s="2"/>
    </row>
    <row r="314" spans="1:62" ht="12.75">
      <c r="A314" s="2"/>
      <c r="B314" s="2"/>
      <c r="C314" s="2"/>
      <c r="D314" s="2"/>
      <c r="E314" s="2"/>
      <c r="F314" s="2"/>
      <c r="G314" s="2"/>
      <c r="H314" s="2"/>
      <c r="BC314" s="2"/>
      <c r="BD314" s="2"/>
      <c r="BE314" s="2"/>
      <c r="BF314" s="2"/>
      <c r="BG314" s="2"/>
      <c r="BH314" s="2"/>
      <c r="BI314" s="2"/>
      <c r="BJ314" s="2"/>
    </row>
    <row r="315" spans="1:62" ht="12.75">
      <c r="A315" s="2"/>
      <c r="B315" s="2"/>
      <c r="C315" s="2"/>
      <c r="D315" s="2"/>
      <c r="E315" s="2"/>
      <c r="F315" s="2"/>
      <c r="G315" s="2"/>
      <c r="H315" s="2"/>
      <c r="BC315" s="2"/>
      <c r="BD315" s="2"/>
      <c r="BE315" s="2"/>
      <c r="BF315" s="2"/>
      <c r="BG315" s="2"/>
      <c r="BH315" s="2"/>
      <c r="BI315" s="2"/>
      <c r="BJ315" s="2"/>
    </row>
    <row r="316" spans="1:62" ht="12.75">
      <c r="A316" s="2"/>
      <c r="B316" s="2"/>
      <c r="C316" s="2"/>
      <c r="D316" s="2"/>
      <c r="E316" s="2"/>
      <c r="F316" s="2"/>
      <c r="G316" s="2"/>
      <c r="H316" s="2"/>
      <c r="BC316" s="2"/>
      <c r="BD316" s="2"/>
      <c r="BE316" s="2"/>
      <c r="BF316" s="2"/>
      <c r="BG316" s="2"/>
      <c r="BH316" s="2"/>
      <c r="BI316" s="2"/>
      <c r="BJ316" s="2"/>
    </row>
    <row r="317" spans="1:62" ht="12.75">
      <c r="A317" s="2"/>
      <c r="B317" s="2"/>
      <c r="C317" s="2"/>
      <c r="D317" s="2"/>
      <c r="E317" s="2"/>
      <c r="F317" s="2"/>
      <c r="G317" s="2"/>
      <c r="H317" s="2"/>
      <c r="BC317" s="2"/>
      <c r="BD317" s="2"/>
      <c r="BE317" s="2"/>
      <c r="BF317" s="2"/>
      <c r="BG317" s="2"/>
      <c r="BH317" s="2"/>
      <c r="BI317" s="2"/>
      <c r="BJ317" s="2"/>
    </row>
    <row r="318" spans="1:62" ht="12.75">
      <c r="A318" s="2"/>
      <c r="B318" s="2"/>
      <c r="C318" s="2"/>
      <c r="D318" s="2"/>
      <c r="E318" s="2"/>
      <c r="F318" s="2"/>
      <c r="G318" s="2"/>
      <c r="H318" s="2"/>
      <c r="BC318" s="2"/>
      <c r="BD318" s="2"/>
      <c r="BE318" s="2"/>
      <c r="BF318" s="2"/>
      <c r="BG318" s="2"/>
      <c r="BH318" s="2"/>
      <c r="BI318" s="2"/>
      <c r="BJ318" s="2"/>
    </row>
    <row r="319" spans="1:62" ht="12.75">
      <c r="A319" s="2"/>
      <c r="B319" s="2"/>
      <c r="C319" s="2"/>
      <c r="D319" s="2"/>
      <c r="E319" s="2"/>
      <c r="F319" s="2"/>
      <c r="G319" s="2"/>
      <c r="H319" s="2"/>
      <c r="BC319" s="2"/>
      <c r="BD319" s="2"/>
      <c r="BE319" s="2"/>
      <c r="BF319" s="2"/>
      <c r="BG319" s="2"/>
      <c r="BH319" s="2"/>
      <c r="BI319" s="2"/>
      <c r="BJ319" s="2"/>
    </row>
    <row r="320" spans="1:62" ht="12.75">
      <c r="A320" s="2"/>
      <c r="B320" s="2"/>
      <c r="C320" s="2"/>
      <c r="D320" s="2"/>
      <c r="E320" s="2"/>
      <c r="F320" s="2"/>
      <c r="G320" s="2"/>
      <c r="H320" s="2"/>
      <c r="BC320" s="2"/>
      <c r="BD320" s="2"/>
      <c r="BE320" s="2"/>
      <c r="BF320" s="2"/>
      <c r="BG320" s="2"/>
      <c r="BH320" s="2"/>
      <c r="BI320" s="2"/>
      <c r="BJ320" s="2"/>
    </row>
    <row r="321" spans="1:62" ht="12.75">
      <c r="A321" s="2"/>
      <c r="B321" s="2"/>
      <c r="C321" s="2"/>
      <c r="D321" s="2"/>
      <c r="E321" s="2"/>
      <c r="F321" s="2"/>
      <c r="G321" s="2"/>
      <c r="H321" s="2"/>
      <c r="BC321" s="2"/>
      <c r="BD321" s="2"/>
      <c r="BE321" s="2"/>
      <c r="BF321" s="2"/>
      <c r="BG321" s="2"/>
      <c r="BH321" s="2"/>
      <c r="BI321" s="2"/>
      <c r="BJ321" s="2"/>
    </row>
    <row r="322" spans="1:62" ht="12.75">
      <c r="A322" s="2"/>
      <c r="B322" s="2"/>
      <c r="C322" s="2"/>
      <c r="D322" s="2"/>
      <c r="E322" s="2"/>
      <c r="F322" s="2"/>
      <c r="G322" s="2"/>
      <c r="H322" s="2"/>
      <c r="BC322" s="2"/>
      <c r="BD322" s="2"/>
      <c r="BE322" s="2"/>
      <c r="BF322" s="2"/>
      <c r="BG322" s="2"/>
      <c r="BH322" s="2"/>
      <c r="BI322" s="2"/>
      <c r="BJ322" s="2"/>
    </row>
    <row r="323" spans="1:62" ht="12.75">
      <c r="A323" s="2"/>
      <c r="B323" s="2"/>
      <c r="C323" s="2"/>
      <c r="D323" s="2"/>
      <c r="E323" s="2"/>
      <c r="F323" s="2"/>
      <c r="G323" s="2"/>
      <c r="H323" s="2"/>
      <c r="BC323" s="2"/>
      <c r="BD323" s="2"/>
      <c r="BE323" s="2"/>
      <c r="BF323" s="2"/>
      <c r="BG323" s="2"/>
      <c r="BH323" s="2"/>
      <c r="BI323" s="2"/>
      <c r="BJ323" s="2"/>
    </row>
    <row r="324" spans="1:62" ht="12.75">
      <c r="A324" s="2"/>
      <c r="B324" s="2"/>
      <c r="C324" s="2"/>
      <c r="D324" s="2"/>
      <c r="E324" s="2"/>
      <c r="F324" s="2"/>
      <c r="G324" s="2"/>
      <c r="H324" s="2"/>
      <c r="BC324" s="2"/>
      <c r="BD324" s="2"/>
      <c r="BE324" s="2"/>
      <c r="BF324" s="2"/>
      <c r="BG324" s="2"/>
      <c r="BH324" s="2"/>
      <c r="BI324" s="2"/>
      <c r="BJ324" s="2"/>
    </row>
    <row r="325" spans="1:62" ht="12.75">
      <c r="A325" s="2"/>
      <c r="B325" s="2"/>
      <c r="C325" s="2"/>
      <c r="D325" s="2"/>
      <c r="E325" s="2"/>
      <c r="F325" s="2"/>
      <c r="G325" s="2"/>
      <c r="H325" s="2"/>
      <c r="BC325" s="2"/>
      <c r="BD325" s="2"/>
      <c r="BE325" s="2"/>
      <c r="BF325" s="2"/>
      <c r="BG325" s="2"/>
      <c r="BH325" s="2"/>
      <c r="BI325" s="2"/>
      <c r="BJ325" s="2"/>
    </row>
    <row r="326" spans="1:62" ht="12.75">
      <c r="A326" s="2"/>
      <c r="B326" s="2"/>
      <c r="C326" s="2"/>
      <c r="D326" s="2"/>
      <c r="E326" s="2"/>
      <c r="F326" s="2"/>
      <c r="G326" s="2"/>
      <c r="H326" s="2"/>
      <c r="BC326" s="2"/>
      <c r="BD326" s="2"/>
      <c r="BE326" s="2"/>
      <c r="BF326" s="2"/>
      <c r="BG326" s="2"/>
      <c r="BH326" s="2"/>
      <c r="BI326" s="2"/>
      <c r="BJ326" s="2"/>
    </row>
    <row r="327" spans="1:62" ht="12.75">
      <c r="A327" s="2"/>
      <c r="B327" s="2"/>
      <c r="C327" s="2"/>
      <c r="D327" s="2"/>
      <c r="E327" s="2"/>
      <c r="F327" s="2"/>
      <c r="G327" s="2"/>
      <c r="H327" s="2"/>
      <c r="BC327" s="2"/>
      <c r="BD327" s="2"/>
      <c r="BE327" s="2"/>
      <c r="BF327" s="2"/>
      <c r="BG327" s="2"/>
      <c r="BH327" s="2"/>
      <c r="BI327" s="2"/>
      <c r="BJ327" s="2"/>
    </row>
    <row r="328" spans="1:62" ht="12.75">
      <c r="A328" s="2"/>
      <c r="B328" s="2"/>
      <c r="C328" s="2"/>
      <c r="D328" s="2"/>
      <c r="E328" s="2"/>
      <c r="F328" s="2"/>
      <c r="G328" s="2"/>
      <c r="H328" s="2"/>
      <c r="BC328" s="2"/>
      <c r="BD328" s="2"/>
      <c r="BE328" s="2"/>
      <c r="BF328" s="2"/>
      <c r="BG328" s="2"/>
      <c r="BH328" s="2"/>
      <c r="BI328" s="2"/>
      <c r="BJ328" s="2"/>
    </row>
    <row r="329" spans="1:62" ht="12.75">
      <c r="A329" s="2"/>
      <c r="B329" s="2"/>
      <c r="C329" s="2"/>
      <c r="D329" s="2"/>
      <c r="E329" s="2"/>
      <c r="F329" s="2"/>
      <c r="G329" s="2"/>
      <c r="H329" s="2"/>
      <c r="BC329" s="2"/>
      <c r="BD329" s="2"/>
      <c r="BE329" s="2"/>
      <c r="BF329" s="2"/>
      <c r="BG329" s="2"/>
      <c r="BH329" s="2"/>
      <c r="BI329" s="2"/>
      <c r="BJ329" s="2"/>
    </row>
    <row r="330" spans="1:62" ht="12.75">
      <c r="A330" s="2"/>
      <c r="B330" s="2"/>
      <c r="C330" s="2"/>
      <c r="D330" s="2"/>
      <c r="E330" s="2"/>
      <c r="F330" s="2"/>
      <c r="G330" s="2"/>
      <c r="H330" s="2"/>
      <c r="BC330" s="2"/>
      <c r="BD330" s="2"/>
      <c r="BE330" s="2"/>
      <c r="BF330" s="2"/>
      <c r="BG330" s="2"/>
      <c r="BH330" s="2"/>
      <c r="BI330" s="2"/>
      <c r="BJ330" s="2"/>
    </row>
    <row r="331" spans="1:62" ht="12.75">
      <c r="A331" s="2"/>
      <c r="B331" s="2"/>
      <c r="C331" s="2"/>
      <c r="D331" s="2"/>
      <c r="E331" s="2"/>
      <c r="F331" s="2"/>
      <c r="G331" s="2"/>
      <c r="H331" s="2"/>
      <c r="BC331" s="2"/>
      <c r="BD331" s="2"/>
      <c r="BE331" s="2"/>
      <c r="BF331" s="2"/>
      <c r="BG331" s="2"/>
      <c r="BH331" s="2"/>
      <c r="BI331" s="2"/>
      <c r="BJ331" s="2"/>
    </row>
    <row r="332" spans="1:62" ht="12.75">
      <c r="A332" s="2"/>
      <c r="B332" s="2"/>
      <c r="C332" s="2"/>
      <c r="D332" s="2"/>
      <c r="E332" s="2"/>
      <c r="F332" s="2"/>
      <c r="G332" s="2"/>
      <c r="H332" s="2"/>
      <c r="BC332" s="2"/>
      <c r="BD332" s="2"/>
      <c r="BE332" s="2"/>
      <c r="BF332" s="2"/>
      <c r="BG332" s="2"/>
      <c r="BH332" s="2"/>
      <c r="BI332" s="2"/>
      <c r="BJ332" s="2"/>
    </row>
    <row r="333" spans="1:62" ht="12.75">
      <c r="A333" s="2"/>
      <c r="B333" s="2"/>
      <c r="C333" s="2"/>
      <c r="D333" s="2"/>
      <c r="E333" s="2"/>
      <c r="F333" s="2"/>
      <c r="G333" s="2"/>
      <c r="H333" s="2"/>
      <c r="BC333" s="2"/>
      <c r="BD333" s="2"/>
      <c r="BE333" s="2"/>
      <c r="BF333" s="2"/>
      <c r="BG333" s="2"/>
      <c r="BH333" s="2"/>
      <c r="BI333" s="2"/>
      <c r="BJ333" s="2"/>
    </row>
    <row r="334" spans="1:62" ht="12.75">
      <c r="A334" s="2"/>
      <c r="B334" s="2"/>
      <c r="C334" s="2"/>
      <c r="D334" s="2"/>
      <c r="E334" s="2"/>
      <c r="F334" s="2"/>
      <c r="G334" s="2"/>
      <c r="H334" s="2"/>
      <c r="BC334" s="2"/>
      <c r="BD334" s="2"/>
      <c r="BE334" s="2"/>
      <c r="BF334" s="2"/>
      <c r="BG334" s="2"/>
      <c r="BH334" s="2"/>
      <c r="BI334" s="2"/>
      <c r="BJ334" s="2"/>
    </row>
    <row r="335" spans="1:62" ht="12.75">
      <c r="A335" s="2"/>
      <c r="B335" s="2"/>
      <c r="C335" s="2"/>
      <c r="D335" s="2"/>
      <c r="E335" s="2"/>
      <c r="F335" s="2"/>
      <c r="G335" s="2"/>
      <c r="H335" s="2"/>
      <c r="BC335" s="2"/>
      <c r="BD335" s="2"/>
      <c r="BE335" s="2"/>
      <c r="BF335" s="2"/>
      <c r="BG335" s="2"/>
      <c r="BH335" s="2"/>
      <c r="BI335" s="2"/>
      <c r="BJ335" s="2"/>
    </row>
    <row r="336" spans="1:62" ht="12.75">
      <c r="A336" s="2"/>
      <c r="B336" s="2"/>
      <c r="C336" s="2"/>
      <c r="D336" s="2"/>
      <c r="E336" s="2"/>
      <c r="F336" s="2"/>
      <c r="G336" s="2"/>
      <c r="H336" s="2"/>
      <c r="BC336" s="2"/>
      <c r="BD336" s="2"/>
      <c r="BE336" s="2"/>
      <c r="BF336" s="2"/>
      <c r="BG336" s="2"/>
      <c r="BH336" s="2"/>
      <c r="BI336" s="2"/>
      <c r="BJ336" s="2"/>
    </row>
    <row r="337" spans="1:62" ht="12.75">
      <c r="A337" s="2"/>
      <c r="B337" s="2"/>
      <c r="C337" s="2"/>
      <c r="D337" s="2"/>
      <c r="E337" s="2"/>
      <c r="F337" s="2"/>
      <c r="G337" s="2"/>
      <c r="H337" s="2"/>
      <c r="BC337" s="2"/>
      <c r="BD337" s="2"/>
      <c r="BE337" s="2"/>
      <c r="BF337" s="2"/>
      <c r="BG337" s="2"/>
      <c r="BH337" s="2"/>
      <c r="BI337" s="2"/>
      <c r="BJ337" s="2"/>
    </row>
    <row r="338" spans="1:62" ht="12.75">
      <c r="A338" s="2"/>
      <c r="B338" s="2"/>
      <c r="C338" s="2"/>
      <c r="D338" s="2"/>
      <c r="E338" s="2"/>
      <c r="F338" s="2"/>
      <c r="G338" s="2"/>
      <c r="H338" s="2"/>
      <c r="BC338" s="2"/>
      <c r="BD338" s="2"/>
      <c r="BE338" s="2"/>
      <c r="BF338" s="2"/>
      <c r="BG338" s="2"/>
      <c r="BH338" s="2"/>
      <c r="BI338" s="2"/>
      <c r="BJ338" s="2"/>
    </row>
    <row r="339" spans="1:62" ht="12.75">
      <c r="A339" s="2"/>
      <c r="B339" s="2"/>
      <c r="C339" s="2"/>
      <c r="D339" s="2"/>
      <c r="E339" s="2"/>
      <c r="F339" s="2"/>
      <c r="G339" s="2"/>
      <c r="H339" s="2"/>
      <c r="BC339" s="2"/>
      <c r="BD339" s="2"/>
      <c r="BE339" s="2"/>
      <c r="BF339" s="2"/>
      <c r="BG339" s="2"/>
      <c r="BH339" s="2"/>
      <c r="BI339" s="2"/>
      <c r="BJ339" s="2"/>
    </row>
    <row r="340" spans="1:62" ht="12.75">
      <c r="A340" s="2"/>
      <c r="B340" s="2"/>
      <c r="C340" s="2"/>
      <c r="D340" s="2"/>
      <c r="E340" s="2"/>
      <c r="F340" s="2"/>
      <c r="G340" s="2"/>
      <c r="H340" s="2"/>
      <c r="BC340" s="2"/>
      <c r="BD340" s="2"/>
      <c r="BE340" s="2"/>
      <c r="BF340" s="2"/>
      <c r="BG340" s="2"/>
      <c r="BH340" s="2"/>
      <c r="BI340" s="2"/>
      <c r="BJ340" s="2"/>
    </row>
    <row r="341" spans="1:62" ht="12.75">
      <c r="A341" s="2"/>
      <c r="B341" s="2"/>
      <c r="C341" s="2"/>
      <c r="D341" s="2"/>
      <c r="E341" s="2"/>
      <c r="F341" s="2"/>
      <c r="G341" s="2"/>
      <c r="H341" s="2"/>
      <c r="BC341" s="2"/>
      <c r="BD341" s="2"/>
      <c r="BE341" s="2"/>
      <c r="BF341" s="2"/>
      <c r="BG341" s="2"/>
      <c r="BH341" s="2"/>
      <c r="BI341" s="2"/>
      <c r="BJ341" s="2"/>
    </row>
    <row r="342" spans="1:62" ht="12.75">
      <c r="A342" s="2"/>
      <c r="B342" s="2"/>
      <c r="C342" s="2"/>
      <c r="D342" s="2"/>
      <c r="E342" s="2"/>
      <c r="F342" s="2"/>
      <c r="G342" s="2"/>
      <c r="H342" s="2"/>
      <c r="BC342" s="2"/>
      <c r="BD342" s="2"/>
      <c r="BE342" s="2"/>
      <c r="BF342" s="2"/>
      <c r="BG342" s="2"/>
      <c r="BH342" s="2"/>
      <c r="BI342" s="2"/>
      <c r="BJ342" s="2"/>
    </row>
    <row r="343" spans="1:62" ht="12.75">
      <c r="A343" s="2"/>
      <c r="B343" s="2"/>
      <c r="C343" s="2"/>
      <c r="D343" s="2"/>
      <c r="E343" s="2"/>
      <c r="F343" s="2"/>
      <c r="G343" s="2"/>
      <c r="H343" s="2"/>
      <c r="BC343" s="2"/>
      <c r="BD343" s="2"/>
      <c r="BE343" s="2"/>
      <c r="BF343" s="2"/>
      <c r="BG343" s="2"/>
      <c r="BH343" s="2"/>
      <c r="BI343" s="2"/>
      <c r="BJ343" s="2"/>
    </row>
    <row r="344" spans="1:62" ht="12.75">
      <c r="A344" s="2"/>
      <c r="B344" s="2"/>
      <c r="C344" s="2"/>
      <c r="D344" s="2"/>
      <c r="E344" s="2"/>
      <c r="F344" s="2"/>
      <c r="G344" s="2"/>
      <c r="H344" s="2"/>
      <c r="BC344" s="2"/>
      <c r="BD344" s="2"/>
      <c r="BE344" s="2"/>
      <c r="BF344" s="2"/>
      <c r="BG344" s="2"/>
      <c r="BH344" s="2"/>
      <c r="BI344" s="2"/>
      <c r="BJ344" s="2"/>
    </row>
    <row r="345" spans="1:62" ht="12.75">
      <c r="A345" s="2"/>
      <c r="B345" s="2"/>
      <c r="C345" s="2"/>
      <c r="D345" s="2"/>
      <c r="E345" s="2"/>
      <c r="F345" s="2"/>
      <c r="G345" s="2"/>
      <c r="H345" s="2"/>
      <c r="BC345" s="2"/>
      <c r="BD345" s="2"/>
      <c r="BE345" s="2"/>
      <c r="BF345" s="2"/>
      <c r="BG345" s="2"/>
      <c r="BH345" s="2"/>
      <c r="BI345" s="2"/>
      <c r="BJ345" s="2"/>
    </row>
    <row r="346" spans="1:62" ht="12.75">
      <c r="A346" s="2"/>
      <c r="B346" s="2"/>
      <c r="C346" s="2"/>
      <c r="D346" s="2"/>
      <c r="E346" s="2"/>
      <c r="F346" s="2"/>
      <c r="G346" s="2"/>
      <c r="H346" s="2"/>
      <c r="BC346" s="2"/>
      <c r="BD346" s="2"/>
      <c r="BE346" s="2"/>
      <c r="BF346" s="2"/>
      <c r="BG346" s="2"/>
      <c r="BH346" s="2"/>
      <c r="BI346" s="2"/>
      <c r="BJ346" s="2"/>
    </row>
    <row r="347" spans="1:62" ht="12.75">
      <c r="A347" s="2"/>
      <c r="B347" s="2"/>
      <c r="C347" s="2"/>
      <c r="D347" s="2"/>
      <c r="E347" s="2"/>
      <c r="F347" s="2"/>
      <c r="G347" s="2"/>
      <c r="H347" s="2"/>
      <c r="BC347" s="2"/>
      <c r="BD347" s="2"/>
      <c r="BE347" s="2"/>
      <c r="BF347" s="2"/>
      <c r="BG347" s="2"/>
      <c r="BH347" s="2"/>
      <c r="BI347" s="2"/>
      <c r="BJ347" s="2"/>
    </row>
    <row r="348" spans="1:62" ht="12.75">
      <c r="A348" s="2"/>
      <c r="B348" s="2"/>
      <c r="C348" s="2"/>
      <c r="D348" s="2"/>
      <c r="E348" s="2"/>
      <c r="F348" s="2"/>
      <c r="G348" s="2"/>
      <c r="H348" s="2"/>
      <c r="BC348" s="2"/>
      <c r="BD348" s="2"/>
      <c r="BE348" s="2"/>
      <c r="BF348" s="2"/>
      <c r="BG348" s="2"/>
      <c r="BH348" s="2"/>
      <c r="BI348" s="2"/>
      <c r="BJ348" s="2"/>
    </row>
    <row r="349" spans="1:62" ht="12.75">
      <c r="A349" s="2"/>
      <c r="B349" s="2"/>
      <c r="C349" s="2"/>
      <c r="D349" s="2"/>
      <c r="E349" s="2"/>
      <c r="F349" s="2"/>
      <c r="G349" s="2"/>
      <c r="H349" s="2"/>
      <c r="BC349" s="2"/>
      <c r="BD349" s="2"/>
      <c r="BE349" s="2"/>
      <c r="BF349" s="2"/>
      <c r="BG349" s="2"/>
      <c r="BH349" s="2"/>
      <c r="BI349" s="2"/>
      <c r="BJ349" s="2"/>
    </row>
    <row r="350" spans="1:62" ht="12.75">
      <c r="A350" s="2"/>
      <c r="B350" s="2"/>
      <c r="C350" s="2"/>
      <c r="D350" s="2"/>
      <c r="E350" s="2"/>
      <c r="F350" s="2"/>
      <c r="G350" s="2"/>
      <c r="H350" s="2"/>
      <c r="BC350" s="2"/>
      <c r="BD350" s="2"/>
      <c r="BE350" s="2"/>
      <c r="BF350" s="2"/>
      <c r="BG350" s="2"/>
      <c r="BH350" s="2"/>
      <c r="BI350" s="2"/>
      <c r="BJ350" s="2"/>
    </row>
    <row r="351" spans="1:62" ht="12.75">
      <c r="A351" s="2"/>
      <c r="B351" s="2"/>
      <c r="C351" s="2"/>
      <c r="D351" s="2"/>
      <c r="E351" s="2"/>
      <c r="F351" s="2"/>
      <c r="G351" s="2"/>
      <c r="H351" s="2"/>
      <c r="BC351" s="2"/>
      <c r="BD351" s="2"/>
      <c r="BE351" s="2"/>
      <c r="BF351" s="2"/>
      <c r="BG351" s="2"/>
      <c r="BH351" s="2"/>
      <c r="BI351" s="2"/>
      <c r="BJ351" s="2"/>
    </row>
    <row r="352" spans="1:62" ht="12.75">
      <c r="A352" s="2"/>
      <c r="B352" s="2"/>
      <c r="C352" s="2"/>
      <c r="D352" s="2"/>
      <c r="E352" s="2"/>
      <c r="F352" s="2"/>
      <c r="G352" s="2"/>
      <c r="H352" s="2"/>
      <c r="BC352" s="2"/>
      <c r="BD352" s="2"/>
      <c r="BE352" s="2"/>
      <c r="BF352" s="2"/>
      <c r="BG352" s="2"/>
      <c r="BH352" s="2"/>
      <c r="BI352" s="2"/>
      <c r="BJ352" s="2"/>
    </row>
    <row r="353" spans="1:62" ht="12.75">
      <c r="A353" s="2"/>
      <c r="B353" s="2"/>
      <c r="C353" s="2"/>
      <c r="D353" s="2"/>
      <c r="E353" s="2"/>
      <c r="F353" s="2"/>
      <c r="G353" s="2"/>
      <c r="H353" s="2"/>
      <c r="BC353" s="2"/>
      <c r="BD353" s="2"/>
      <c r="BE353" s="2"/>
      <c r="BF353" s="2"/>
      <c r="BG353" s="2"/>
      <c r="BH353" s="2"/>
      <c r="BI353" s="2"/>
      <c r="BJ353" s="2"/>
    </row>
    <row r="354" spans="1:62" ht="12.75">
      <c r="A354" s="2"/>
      <c r="B354" s="2"/>
      <c r="C354" s="2"/>
      <c r="D354" s="2"/>
      <c r="E354" s="2"/>
      <c r="F354" s="2"/>
      <c r="G354" s="2"/>
      <c r="H354" s="2"/>
      <c r="BC354" s="2"/>
      <c r="BD354" s="2"/>
      <c r="BE354" s="2"/>
      <c r="BF354" s="2"/>
      <c r="BG354" s="2"/>
      <c r="BH354" s="2"/>
      <c r="BI354" s="2"/>
      <c r="BJ354" s="2"/>
    </row>
    <row r="355" spans="1:62" ht="12.75">
      <c r="A355" s="2"/>
      <c r="B355" s="2"/>
      <c r="C355" s="2"/>
      <c r="D355" s="2"/>
      <c r="E355" s="2"/>
      <c r="F355" s="2"/>
      <c r="G355" s="2"/>
      <c r="H355" s="2"/>
      <c r="BC355" s="2"/>
      <c r="BD355" s="2"/>
      <c r="BE355" s="2"/>
      <c r="BF355" s="2"/>
      <c r="BG355" s="2"/>
      <c r="BH355" s="2"/>
      <c r="BI355" s="2"/>
      <c r="BJ355" s="2"/>
    </row>
    <row r="356" spans="1:62" ht="12.75">
      <c r="A356" s="2"/>
      <c r="B356" s="2"/>
      <c r="C356" s="2"/>
      <c r="D356" s="2"/>
      <c r="E356" s="2"/>
      <c r="F356" s="2"/>
      <c r="G356" s="2"/>
      <c r="H356" s="2"/>
      <c r="BC356" s="2"/>
      <c r="BD356" s="2"/>
      <c r="BE356" s="2"/>
      <c r="BF356" s="2"/>
      <c r="BG356" s="2"/>
      <c r="BH356" s="2"/>
      <c r="BI356" s="2"/>
      <c r="BJ356" s="2"/>
    </row>
    <row r="357" spans="1:62" ht="12.75">
      <c r="A357" s="2"/>
      <c r="B357" s="2"/>
      <c r="C357" s="2"/>
      <c r="D357" s="2"/>
      <c r="E357" s="2"/>
      <c r="F357" s="2"/>
      <c r="G357" s="2"/>
      <c r="H357" s="2"/>
      <c r="BC357" s="2"/>
      <c r="BD357" s="2"/>
      <c r="BE357" s="2"/>
      <c r="BF357" s="2"/>
      <c r="BG357" s="2"/>
      <c r="BH357" s="2"/>
      <c r="BI357" s="2"/>
      <c r="BJ357" s="2"/>
    </row>
    <row r="358" spans="1:62" ht="12.75">
      <c r="A358" s="2"/>
      <c r="B358" s="2"/>
      <c r="C358" s="2"/>
      <c r="D358" s="2"/>
      <c r="E358" s="2"/>
      <c r="F358" s="2"/>
      <c r="G358" s="2"/>
      <c r="H358" s="2"/>
      <c r="BC358" s="2"/>
      <c r="BD358" s="2"/>
      <c r="BE358" s="2"/>
      <c r="BF358" s="2"/>
      <c r="BG358" s="2"/>
      <c r="BH358" s="2"/>
      <c r="BI358" s="2"/>
      <c r="BJ358" s="2"/>
    </row>
    <row r="359" spans="1:62" ht="12.75">
      <c r="A359" s="2"/>
      <c r="B359" s="2"/>
      <c r="C359" s="2"/>
      <c r="D359" s="2"/>
      <c r="E359" s="2"/>
      <c r="F359" s="2"/>
      <c r="G359" s="2"/>
      <c r="H359" s="2"/>
      <c r="BC359" s="2"/>
      <c r="BD359" s="2"/>
      <c r="BE359" s="2"/>
      <c r="BF359" s="2"/>
      <c r="BG359" s="2"/>
      <c r="BH359" s="2"/>
      <c r="BI359" s="2"/>
      <c r="BJ359" s="2"/>
    </row>
    <row r="360" spans="1:62" ht="12.75">
      <c r="A360" s="2"/>
      <c r="B360" s="2"/>
      <c r="C360" s="2"/>
      <c r="D360" s="2"/>
      <c r="E360" s="2"/>
      <c r="F360" s="2"/>
      <c r="G360" s="2"/>
      <c r="H360" s="2"/>
      <c r="BC360" s="2"/>
      <c r="BD360" s="2"/>
      <c r="BE360" s="2"/>
      <c r="BF360" s="2"/>
      <c r="BG360" s="2"/>
      <c r="BH360" s="2"/>
      <c r="BI360" s="2"/>
      <c r="BJ360" s="2"/>
    </row>
    <row r="361" spans="1:62" ht="12.75">
      <c r="A361" s="2"/>
      <c r="B361" s="2"/>
      <c r="C361" s="2"/>
      <c r="D361" s="2"/>
      <c r="E361" s="2"/>
      <c r="F361" s="2"/>
      <c r="G361" s="2"/>
      <c r="H361" s="2"/>
      <c r="BC361" s="2"/>
      <c r="BD361" s="2"/>
      <c r="BE361" s="2"/>
      <c r="BF361" s="2"/>
      <c r="BG361" s="2"/>
      <c r="BH361" s="2"/>
      <c r="BI361" s="2"/>
      <c r="BJ361" s="2"/>
    </row>
    <row r="362" spans="1:62" ht="12.75">
      <c r="A362" s="2"/>
      <c r="B362" s="2"/>
      <c r="C362" s="2"/>
      <c r="D362" s="2"/>
      <c r="E362" s="2"/>
      <c r="F362" s="2"/>
      <c r="G362" s="2"/>
      <c r="H362" s="2"/>
      <c r="BC362" s="2"/>
      <c r="BD362" s="2"/>
      <c r="BE362" s="2"/>
      <c r="BF362" s="2"/>
      <c r="BG362" s="2"/>
      <c r="BH362" s="2"/>
      <c r="BI362" s="2"/>
      <c r="BJ362" s="2"/>
    </row>
    <row r="363" spans="1:62" ht="12.75">
      <c r="A363" s="2"/>
      <c r="B363" s="2"/>
      <c r="C363" s="2"/>
      <c r="D363" s="2"/>
      <c r="E363" s="2"/>
      <c r="F363" s="2"/>
      <c r="G363" s="2"/>
      <c r="H363" s="2"/>
      <c r="BC363" s="2"/>
      <c r="BD363" s="2"/>
      <c r="BE363" s="2"/>
      <c r="BF363" s="2"/>
      <c r="BG363" s="2"/>
      <c r="BH363" s="2"/>
      <c r="BI363" s="2"/>
      <c r="BJ363" s="2"/>
    </row>
    <row r="364" spans="1:62" ht="12.75">
      <c r="A364" s="2"/>
      <c r="B364" s="2"/>
      <c r="C364" s="2"/>
      <c r="D364" s="2"/>
      <c r="E364" s="2"/>
      <c r="F364" s="2"/>
      <c r="G364" s="2"/>
      <c r="H364" s="2"/>
      <c r="BC364" s="2"/>
      <c r="BD364" s="2"/>
      <c r="BE364" s="2"/>
      <c r="BF364" s="2"/>
      <c r="BG364" s="2"/>
      <c r="BH364" s="2"/>
      <c r="BI364" s="2"/>
      <c r="BJ364" s="2"/>
    </row>
    <row r="365" spans="1:62" ht="12.75">
      <c r="A365" s="2"/>
      <c r="B365" s="2"/>
      <c r="C365" s="2"/>
      <c r="D365" s="2"/>
      <c r="E365" s="2"/>
      <c r="F365" s="2"/>
      <c r="G365" s="2"/>
      <c r="H365" s="2"/>
      <c r="BC365" s="2"/>
      <c r="BD365" s="2"/>
      <c r="BE365" s="2"/>
      <c r="BF365" s="2"/>
      <c r="BG365" s="2"/>
      <c r="BH365" s="2"/>
      <c r="BI365" s="2"/>
      <c r="BJ365" s="2"/>
    </row>
    <row r="366" spans="1:62" ht="12.75">
      <c r="A366" s="2"/>
      <c r="B366" s="2"/>
      <c r="C366" s="2"/>
      <c r="D366" s="2"/>
      <c r="E366" s="2"/>
      <c r="F366" s="2"/>
      <c r="G366" s="2"/>
      <c r="H366" s="2"/>
      <c r="BC366" s="2"/>
      <c r="BD366" s="2"/>
      <c r="BE366" s="2"/>
      <c r="BF366" s="2"/>
      <c r="BG366" s="2"/>
      <c r="BH366" s="2"/>
      <c r="BI366" s="2"/>
      <c r="BJ366" s="2"/>
    </row>
    <row r="367" spans="1:62" ht="12.75">
      <c r="A367" s="2"/>
      <c r="B367" s="2"/>
      <c r="C367" s="2"/>
      <c r="D367" s="2"/>
      <c r="E367" s="2"/>
      <c r="F367" s="2"/>
      <c r="G367" s="2"/>
      <c r="H367" s="2"/>
      <c r="BC367" s="2"/>
      <c r="BD367" s="2"/>
      <c r="BE367" s="2"/>
      <c r="BF367" s="2"/>
      <c r="BG367" s="2"/>
      <c r="BH367" s="2"/>
      <c r="BI367" s="2"/>
      <c r="BJ367" s="2"/>
    </row>
    <row r="368" spans="1:62" ht="12.75">
      <c r="A368" s="2"/>
      <c r="B368" s="2"/>
      <c r="C368" s="2"/>
      <c r="D368" s="2"/>
      <c r="E368" s="2"/>
      <c r="F368" s="2"/>
      <c r="G368" s="2"/>
      <c r="H368" s="2"/>
      <c r="BC368" s="2"/>
      <c r="BD368" s="2"/>
      <c r="BE368" s="2"/>
      <c r="BF368" s="2"/>
      <c r="BG368" s="2"/>
      <c r="BH368" s="2"/>
      <c r="BI368" s="2"/>
      <c r="BJ368" s="2"/>
    </row>
    <row r="369" spans="1:62" ht="12.75">
      <c r="A369" s="2"/>
      <c r="B369" s="2"/>
      <c r="C369" s="2"/>
      <c r="D369" s="2"/>
      <c r="E369" s="2"/>
      <c r="F369" s="2"/>
      <c r="G369" s="2"/>
      <c r="H369" s="2"/>
      <c r="BC369" s="2"/>
      <c r="BD369" s="2"/>
      <c r="BE369" s="2"/>
      <c r="BF369" s="2"/>
      <c r="BG369" s="2"/>
      <c r="BH369" s="2"/>
      <c r="BI369" s="2"/>
      <c r="BJ369" s="2"/>
    </row>
    <row r="370" spans="1:62" ht="12.75">
      <c r="A370" s="2"/>
      <c r="B370" s="2"/>
      <c r="C370" s="2"/>
      <c r="D370" s="2"/>
      <c r="E370" s="2"/>
      <c r="F370" s="2"/>
      <c r="G370" s="2"/>
      <c r="H370" s="2"/>
      <c r="BC370" s="2"/>
      <c r="BD370" s="2"/>
      <c r="BE370" s="2"/>
      <c r="BF370" s="2"/>
      <c r="BG370" s="2"/>
      <c r="BH370" s="2"/>
      <c r="BI370" s="2"/>
      <c r="BJ370" s="2"/>
    </row>
    <row r="371" spans="1:62" ht="12.75">
      <c r="A371" s="2"/>
      <c r="B371" s="2"/>
      <c r="C371" s="2"/>
      <c r="D371" s="2"/>
      <c r="E371" s="2"/>
      <c r="F371" s="2"/>
      <c r="G371" s="2"/>
      <c r="H371" s="2"/>
      <c r="BC371" s="2"/>
      <c r="BD371" s="2"/>
      <c r="BE371" s="2"/>
      <c r="BF371" s="2"/>
      <c r="BG371" s="2"/>
      <c r="BH371" s="2"/>
      <c r="BI371" s="2"/>
      <c r="BJ371" s="2"/>
    </row>
    <row r="372" spans="1:62" ht="12.75">
      <c r="A372" s="2"/>
      <c r="B372" s="2"/>
      <c r="C372" s="2"/>
      <c r="D372" s="2"/>
      <c r="E372" s="2"/>
      <c r="F372" s="2"/>
      <c r="G372" s="2"/>
      <c r="H372" s="2"/>
      <c r="BC372" s="2"/>
      <c r="BD372" s="2"/>
      <c r="BE372" s="2"/>
      <c r="BF372" s="2"/>
      <c r="BG372" s="2"/>
      <c r="BH372" s="2"/>
      <c r="BI372" s="2"/>
      <c r="BJ372" s="2"/>
    </row>
    <row r="373" spans="1:62" ht="12.75">
      <c r="A373" s="2"/>
      <c r="B373" s="2"/>
      <c r="C373" s="2"/>
      <c r="D373" s="2"/>
      <c r="E373" s="2"/>
      <c r="F373" s="2"/>
      <c r="G373" s="2"/>
      <c r="H373" s="2"/>
      <c r="BC373" s="2"/>
      <c r="BD373" s="2"/>
      <c r="BE373" s="2"/>
      <c r="BF373" s="2"/>
      <c r="BG373" s="2"/>
      <c r="BH373" s="2"/>
      <c r="BI373" s="2"/>
      <c r="BJ373" s="2"/>
    </row>
    <row r="374" spans="1:62" ht="12.75">
      <c r="A374" s="2"/>
      <c r="B374" s="2"/>
      <c r="C374" s="2"/>
      <c r="D374" s="2"/>
      <c r="E374" s="2"/>
      <c r="F374" s="2"/>
      <c r="G374" s="2"/>
      <c r="H374" s="2"/>
      <c r="BC374" s="2"/>
      <c r="BD374" s="2"/>
      <c r="BE374" s="2"/>
      <c r="BF374" s="2"/>
      <c r="BG374" s="2"/>
      <c r="BH374" s="2"/>
      <c r="BI374" s="2"/>
      <c r="BJ374" s="2"/>
    </row>
    <row r="375" spans="1:62" ht="12.75">
      <c r="A375" s="2"/>
      <c r="B375" s="2"/>
      <c r="C375" s="2"/>
      <c r="D375" s="2"/>
      <c r="E375" s="2"/>
      <c r="F375" s="2"/>
      <c r="G375" s="2"/>
      <c r="H375" s="2"/>
      <c r="BC375" s="2"/>
      <c r="BD375" s="2"/>
      <c r="BE375" s="2"/>
      <c r="BF375" s="2"/>
      <c r="BG375" s="2"/>
      <c r="BH375" s="2"/>
      <c r="BI375" s="2"/>
      <c r="BJ375" s="2"/>
    </row>
    <row r="376" spans="1:62" ht="12.75">
      <c r="A376" s="2"/>
      <c r="B376" s="2"/>
      <c r="C376" s="2"/>
      <c r="D376" s="2"/>
      <c r="E376" s="2"/>
      <c r="F376" s="2"/>
      <c r="G376" s="2"/>
      <c r="H376" s="2"/>
      <c r="BC376" s="2"/>
      <c r="BD376" s="2"/>
      <c r="BE376" s="2"/>
      <c r="BF376" s="2"/>
      <c r="BG376" s="2"/>
      <c r="BH376" s="2"/>
      <c r="BI376" s="2"/>
      <c r="BJ376" s="2"/>
    </row>
    <row r="377" spans="1:62" ht="12.75">
      <c r="A377" s="2"/>
      <c r="B377" s="2"/>
      <c r="C377" s="2"/>
      <c r="D377" s="2"/>
      <c r="E377" s="2"/>
      <c r="F377" s="2"/>
      <c r="G377" s="2"/>
      <c r="H377" s="2"/>
      <c r="BC377" s="2"/>
      <c r="BD377" s="2"/>
      <c r="BE377" s="2"/>
      <c r="BF377" s="2"/>
      <c r="BG377" s="2"/>
      <c r="BH377" s="2"/>
      <c r="BI377" s="2"/>
      <c r="BJ377" s="2"/>
    </row>
    <row r="378" spans="1:62" ht="12.75">
      <c r="A378" s="2"/>
      <c r="B378" s="2"/>
      <c r="C378" s="2"/>
      <c r="D378" s="2"/>
      <c r="E378" s="2"/>
      <c r="F378" s="2"/>
      <c r="G378" s="2"/>
      <c r="H378" s="2"/>
      <c r="BC378" s="2"/>
      <c r="BD378" s="2"/>
      <c r="BE378" s="2"/>
      <c r="BF378" s="2"/>
      <c r="BG378" s="2"/>
      <c r="BH378" s="2"/>
      <c r="BI378" s="2"/>
      <c r="BJ378" s="2"/>
    </row>
    <row r="379" spans="1:62" ht="12.75">
      <c r="A379" s="2"/>
      <c r="B379" s="2"/>
      <c r="C379" s="2"/>
      <c r="D379" s="2"/>
      <c r="E379" s="2"/>
      <c r="F379" s="2"/>
      <c r="G379" s="2"/>
      <c r="H379" s="2"/>
      <c r="BC379" s="2"/>
      <c r="BD379" s="2"/>
      <c r="BE379" s="2"/>
      <c r="BF379" s="2"/>
      <c r="BG379" s="2"/>
      <c r="BH379" s="2"/>
      <c r="BI379" s="2"/>
      <c r="BJ379" s="2"/>
    </row>
    <row r="380" spans="1:62" ht="12.75">
      <c r="A380" s="2"/>
      <c r="B380" s="2"/>
      <c r="C380" s="2"/>
      <c r="D380" s="2"/>
      <c r="E380" s="2"/>
      <c r="F380" s="2"/>
      <c r="G380" s="2"/>
      <c r="H380" s="2"/>
      <c r="BC380" s="2"/>
      <c r="BD380" s="2"/>
      <c r="BE380" s="2"/>
      <c r="BF380" s="2"/>
      <c r="BG380" s="2"/>
      <c r="BH380" s="2"/>
      <c r="BI380" s="2"/>
      <c r="BJ380" s="2"/>
    </row>
    <row r="381" spans="1:62" ht="12.75">
      <c r="A381" s="2"/>
      <c r="B381" s="2"/>
      <c r="C381" s="2"/>
      <c r="D381" s="2"/>
      <c r="E381" s="2"/>
      <c r="F381" s="2"/>
      <c r="G381" s="2"/>
      <c r="H381" s="2"/>
      <c r="BC381" s="2"/>
      <c r="BD381" s="2"/>
      <c r="BE381" s="2"/>
      <c r="BF381" s="2"/>
      <c r="BG381" s="2"/>
      <c r="BH381" s="2"/>
      <c r="BI381" s="2"/>
      <c r="BJ381" s="2"/>
    </row>
    <row r="382" spans="1:62" ht="12.75">
      <c r="A382" s="2"/>
      <c r="B382" s="2"/>
      <c r="C382" s="2"/>
      <c r="D382" s="2"/>
      <c r="E382" s="2"/>
      <c r="F382" s="2"/>
      <c r="G382" s="2"/>
      <c r="H382" s="2"/>
      <c r="BC382" s="2"/>
      <c r="BD382" s="2"/>
      <c r="BE382" s="2"/>
      <c r="BF382" s="2"/>
      <c r="BG382" s="2"/>
      <c r="BH382" s="2"/>
      <c r="BI382" s="2"/>
      <c r="BJ382" s="2"/>
    </row>
    <row r="383" spans="1:62" ht="12.75">
      <c r="A383" s="2"/>
      <c r="B383" s="2"/>
      <c r="C383" s="2"/>
      <c r="D383" s="2"/>
      <c r="E383" s="2"/>
      <c r="F383" s="2"/>
      <c r="G383" s="2"/>
      <c r="H383" s="2"/>
      <c r="BC383" s="2"/>
      <c r="BD383" s="2"/>
      <c r="BE383" s="2"/>
      <c r="BF383" s="2"/>
      <c r="BG383" s="2"/>
      <c r="BH383" s="2"/>
      <c r="BI383" s="2"/>
      <c r="BJ383" s="2"/>
    </row>
    <row r="384" spans="1:62" ht="12.75">
      <c r="A384" s="2"/>
      <c r="B384" s="2"/>
      <c r="C384" s="2"/>
      <c r="D384" s="2"/>
      <c r="E384" s="2"/>
      <c r="F384" s="2"/>
      <c r="G384" s="2"/>
      <c r="H384" s="2"/>
      <c r="BC384" s="2"/>
      <c r="BD384" s="2"/>
      <c r="BE384" s="2"/>
      <c r="BF384" s="2"/>
      <c r="BG384" s="2"/>
      <c r="BH384" s="2"/>
      <c r="BI384" s="2"/>
      <c r="BJ384" s="2"/>
    </row>
    <row r="385" spans="1:62" ht="12.75">
      <c r="A385" s="2"/>
      <c r="B385" s="2"/>
      <c r="C385" s="2"/>
      <c r="D385" s="2"/>
      <c r="E385" s="2"/>
      <c r="F385" s="2"/>
      <c r="G385" s="2"/>
      <c r="H385" s="2"/>
      <c r="BC385" s="2"/>
      <c r="BD385" s="2"/>
      <c r="BE385" s="2"/>
      <c r="BF385" s="2"/>
      <c r="BG385" s="2"/>
      <c r="BH385" s="2"/>
      <c r="BI385" s="2"/>
      <c r="BJ385" s="2"/>
    </row>
    <row r="386" spans="1:62" ht="12.75">
      <c r="A386" s="2"/>
      <c r="B386" s="2"/>
      <c r="C386" s="2"/>
      <c r="D386" s="2"/>
      <c r="E386" s="2"/>
      <c r="F386" s="2"/>
      <c r="G386" s="2"/>
      <c r="H386" s="2"/>
      <c r="BC386" s="2"/>
      <c r="BD386" s="2"/>
      <c r="BE386" s="2"/>
      <c r="BF386" s="2"/>
      <c r="BG386" s="2"/>
      <c r="BH386" s="2"/>
      <c r="BI386" s="2"/>
      <c r="BJ386" s="2"/>
    </row>
    <row r="387" spans="1:62" ht="12.75">
      <c r="A387" s="2"/>
      <c r="B387" s="2"/>
      <c r="C387" s="2"/>
      <c r="D387" s="2"/>
      <c r="E387" s="2"/>
      <c r="F387" s="2"/>
      <c r="G387" s="2"/>
      <c r="H387" s="2"/>
      <c r="BC387" s="2"/>
      <c r="BD387" s="2"/>
      <c r="BE387" s="2"/>
      <c r="BF387" s="2"/>
      <c r="BG387" s="2"/>
      <c r="BH387" s="2"/>
      <c r="BI387" s="2"/>
      <c r="BJ387" s="2"/>
    </row>
    <row r="388" spans="1:62" ht="12.75">
      <c r="A388" s="2"/>
      <c r="B388" s="2"/>
      <c r="C388" s="2"/>
      <c r="D388" s="2"/>
      <c r="E388" s="2"/>
      <c r="F388" s="2"/>
      <c r="G388" s="2"/>
      <c r="H388" s="2"/>
      <c r="BC388" s="2"/>
      <c r="BD388" s="2"/>
      <c r="BE388" s="2"/>
      <c r="BF388" s="2"/>
      <c r="BG388" s="2"/>
      <c r="BH388" s="2"/>
      <c r="BI388" s="2"/>
      <c r="BJ388" s="2"/>
    </row>
    <row r="389" spans="1:62" ht="12.75">
      <c r="A389" s="2"/>
      <c r="B389" s="2"/>
      <c r="C389" s="2"/>
      <c r="D389" s="2"/>
      <c r="E389" s="2"/>
      <c r="F389" s="2"/>
      <c r="G389" s="2"/>
      <c r="H389" s="2"/>
      <c r="BC389" s="2"/>
      <c r="BD389" s="2"/>
      <c r="BE389" s="2"/>
      <c r="BF389" s="2"/>
      <c r="BG389" s="2"/>
      <c r="BH389" s="2"/>
      <c r="BI389" s="2"/>
      <c r="BJ389" s="2"/>
    </row>
    <row r="390" spans="1:62" ht="12.75">
      <c r="A390" s="2"/>
      <c r="B390" s="2"/>
      <c r="C390" s="2"/>
      <c r="D390" s="2"/>
      <c r="E390" s="2"/>
      <c r="F390" s="2"/>
      <c r="G390" s="2"/>
      <c r="H390" s="2"/>
      <c r="BC390" s="2"/>
      <c r="BD390" s="2"/>
      <c r="BE390" s="2"/>
      <c r="BF390" s="2"/>
      <c r="BG390" s="2"/>
      <c r="BH390" s="2"/>
      <c r="BI390" s="2"/>
      <c r="BJ390" s="2"/>
    </row>
    <row r="391" spans="1:62" ht="12.75">
      <c r="A391" s="2"/>
      <c r="B391" s="2"/>
      <c r="C391" s="2"/>
      <c r="D391" s="2"/>
      <c r="E391" s="2"/>
      <c r="F391" s="2"/>
      <c r="G391" s="2"/>
      <c r="H391" s="2"/>
      <c r="BC391" s="2"/>
      <c r="BD391" s="2"/>
      <c r="BE391" s="2"/>
      <c r="BF391" s="2"/>
      <c r="BG391" s="2"/>
      <c r="BH391" s="2"/>
      <c r="BI391" s="2"/>
      <c r="BJ391" s="2"/>
    </row>
    <row r="392" spans="1:62" ht="12.75">
      <c r="A392" s="2"/>
      <c r="B392" s="2"/>
      <c r="C392" s="2"/>
      <c r="D392" s="2"/>
      <c r="E392" s="2"/>
      <c r="F392" s="2"/>
      <c r="G392" s="2"/>
      <c r="H392" s="2"/>
      <c r="BC392" s="2"/>
      <c r="BD392" s="2"/>
      <c r="BE392" s="2"/>
      <c r="BF392" s="2"/>
      <c r="BG392" s="2"/>
      <c r="BH392" s="2"/>
      <c r="BI392" s="2"/>
      <c r="BJ392" s="2"/>
    </row>
    <row r="393" spans="1:62" ht="12.75">
      <c r="A393" s="2"/>
      <c r="B393" s="2"/>
      <c r="C393" s="2"/>
      <c r="D393" s="2"/>
      <c r="E393" s="2"/>
      <c r="F393" s="2"/>
      <c r="G393" s="2"/>
      <c r="H393" s="2"/>
      <c r="BC393" s="2"/>
      <c r="BD393" s="2"/>
      <c r="BE393" s="2"/>
      <c r="BF393" s="2"/>
      <c r="BG393" s="2"/>
      <c r="BH393" s="2"/>
      <c r="BI393" s="2"/>
      <c r="BJ393" s="2"/>
    </row>
    <row r="394" spans="1:62" ht="12.75">
      <c r="A394" s="2"/>
      <c r="B394" s="2"/>
      <c r="C394" s="2"/>
      <c r="D394" s="2"/>
      <c r="E394" s="2"/>
      <c r="F394" s="2"/>
      <c r="G394" s="2"/>
      <c r="H394" s="2"/>
      <c r="BC394" s="2"/>
      <c r="BD394" s="2"/>
      <c r="BE394" s="2"/>
      <c r="BF394" s="2"/>
      <c r="BG394" s="2"/>
      <c r="BH394" s="2"/>
      <c r="BI394" s="2"/>
      <c r="BJ394" s="2"/>
    </row>
    <row r="395" spans="1:62" ht="12.75">
      <c r="A395" s="2"/>
      <c r="B395" s="2"/>
      <c r="C395" s="2"/>
      <c r="D395" s="2"/>
      <c r="E395" s="2"/>
      <c r="F395" s="2"/>
      <c r="G395" s="2"/>
      <c r="H395" s="2"/>
      <c r="BC395" s="2"/>
      <c r="BD395" s="2"/>
      <c r="BE395" s="2"/>
      <c r="BF395" s="2"/>
      <c r="BG395" s="2"/>
      <c r="BH395" s="2"/>
      <c r="BI395" s="2"/>
      <c r="BJ395" s="2"/>
    </row>
    <row r="396" spans="1:62" ht="12.75">
      <c r="A396" s="2"/>
      <c r="B396" s="2"/>
      <c r="C396" s="2"/>
      <c r="D396" s="2"/>
      <c r="E396" s="2"/>
      <c r="F396" s="2"/>
      <c r="G396" s="2"/>
      <c r="H396" s="2"/>
      <c r="BC396" s="2"/>
      <c r="BD396" s="2"/>
      <c r="BE396" s="2"/>
      <c r="BF396" s="2"/>
      <c r="BG396" s="2"/>
      <c r="BH396" s="2"/>
      <c r="BI396" s="2"/>
      <c r="BJ396" s="2"/>
    </row>
    <row r="397" spans="1:62" ht="12.75">
      <c r="A397" s="2"/>
      <c r="B397" s="2"/>
      <c r="C397" s="2"/>
      <c r="D397" s="2"/>
      <c r="E397" s="2"/>
      <c r="F397" s="2"/>
      <c r="G397" s="2"/>
      <c r="H397" s="2"/>
      <c r="BC397" s="2"/>
      <c r="BD397" s="2"/>
      <c r="BE397" s="2"/>
      <c r="BF397" s="2"/>
      <c r="BG397" s="2"/>
      <c r="BH397" s="2"/>
      <c r="BI397" s="2"/>
      <c r="BJ397" s="2"/>
    </row>
    <row r="398" spans="1:62" ht="12.75">
      <c r="A398" s="2"/>
      <c r="B398" s="2"/>
      <c r="C398" s="2"/>
      <c r="D398" s="2"/>
      <c r="E398" s="2"/>
      <c r="F398" s="2"/>
      <c r="G398" s="2"/>
      <c r="H398" s="2"/>
      <c r="BC398" s="2"/>
      <c r="BD398" s="2"/>
      <c r="BE398" s="2"/>
      <c r="BF398" s="2"/>
      <c r="BG398" s="2"/>
      <c r="BH398" s="2"/>
      <c r="BI398" s="2"/>
      <c r="BJ398" s="2"/>
    </row>
    <row r="399" spans="1:62" ht="12.75">
      <c r="A399" s="2"/>
      <c r="B399" s="2"/>
      <c r="C399" s="2"/>
      <c r="D399" s="2"/>
      <c r="E399" s="2"/>
      <c r="F399" s="2"/>
      <c r="G399" s="2"/>
      <c r="H399" s="2"/>
      <c r="BC399" s="2"/>
      <c r="BD399" s="2"/>
      <c r="BE399" s="2"/>
      <c r="BF399" s="2"/>
      <c r="BG399" s="2"/>
      <c r="BH399" s="2"/>
      <c r="BI399" s="2"/>
      <c r="BJ399" s="2"/>
    </row>
    <row r="400" spans="1:62" ht="12.75">
      <c r="A400" s="2"/>
      <c r="B400" s="2"/>
      <c r="C400" s="2"/>
      <c r="D400" s="2"/>
      <c r="E400" s="2"/>
      <c r="F400" s="2"/>
      <c r="G400" s="2"/>
      <c r="H400" s="2"/>
      <c r="BC400" s="2"/>
      <c r="BD400" s="2"/>
      <c r="BE400" s="2"/>
      <c r="BF400" s="2"/>
      <c r="BG400" s="2"/>
      <c r="BH400" s="2"/>
      <c r="BI400" s="2"/>
      <c r="BJ400" s="2"/>
    </row>
    <row r="401" spans="1:62" ht="12.75">
      <c r="A401" s="2"/>
      <c r="B401" s="2"/>
      <c r="C401" s="2"/>
      <c r="D401" s="2"/>
      <c r="E401" s="2"/>
      <c r="F401" s="2"/>
      <c r="G401" s="2"/>
      <c r="H401" s="2"/>
      <c r="BC401" s="2"/>
      <c r="BD401" s="2"/>
      <c r="BE401" s="2"/>
      <c r="BF401" s="2"/>
      <c r="BG401" s="2"/>
      <c r="BH401" s="2"/>
      <c r="BI401" s="2"/>
      <c r="BJ401" s="2"/>
    </row>
    <row r="402" spans="1:62" ht="12.75">
      <c r="A402" s="2"/>
      <c r="B402" s="2"/>
      <c r="C402" s="2"/>
      <c r="D402" s="2"/>
      <c r="E402" s="2"/>
      <c r="F402" s="2"/>
      <c r="G402" s="2"/>
      <c r="H402" s="2"/>
      <c r="BC402" s="2"/>
      <c r="BD402" s="2"/>
      <c r="BE402" s="2"/>
      <c r="BF402" s="2"/>
      <c r="BG402" s="2"/>
      <c r="BH402" s="2"/>
      <c r="BI402" s="2"/>
      <c r="BJ402" s="2"/>
    </row>
    <row r="403" spans="1:62" ht="12.75">
      <c r="A403" s="2"/>
      <c r="B403" s="2"/>
      <c r="C403" s="2"/>
      <c r="D403" s="2"/>
      <c r="E403" s="2"/>
      <c r="F403" s="2"/>
      <c r="G403" s="2"/>
      <c r="H403" s="2"/>
      <c r="BC403" s="2"/>
      <c r="BD403" s="2"/>
      <c r="BE403" s="2"/>
      <c r="BF403" s="2"/>
      <c r="BG403" s="2"/>
      <c r="BH403" s="2"/>
      <c r="BI403" s="2"/>
      <c r="BJ403" s="2"/>
    </row>
    <row r="404" spans="1:62" ht="12.75">
      <c r="A404" s="2"/>
      <c r="B404" s="2"/>
      <c r="C404" s="2"/>
      <c r="D404" s="2"/>
      <c r="E404" s="2"/>
      <c r="F404" s="2"/>
      <c r="G404" s="2"/>
      <c r="H404" s="2"/>
      <c r="BC404" s="2"/>
      <c r="BD404" s="2"/>
      <c r="BE404" s="2"/>
      <c r="BF404" s="2"/>
      <c r="BG404" s="2"/>
      <c r="BH404" s="2"/>
      <c r="BI404" s="2"/>
      <c r="BJ404" s="2"/>
    </row>
    <row r="405" spans="1:62" ht="12.75">
      <c r="A405" s="2"/>
      <c r="B405" s="2"/>
      <c r="C405" s="2"/>
      <c r="D405" s="2"/>
      <c r="E405" s="2"/>
      <c r="F405" s="2"/>
      <c r="G405" s="2"/>
      <c r="H405" s="2"/>
      <c r="BC405" s="2"/>
      <c r="BD405" s="2"/>
      <c r="BE405" s="2"/>
      <c r="BF405" s="2"/>
      <c r="BG405" s="2"/>
      <c r="BH405" s="2"/>
      <c r="BI405" s="2"/>
      <c r="BJ405" s="2"/>
    </row>
    <row r="406" spans="1:62" ht="12.75">
      <c r="A406" s="2"/>
      <c r="B406" s="2"/>
      <c r="C406" s="2"/>
      <c r="D406" s="2"/>
      <c r="E406" s="2"/>
      <c r="F406" s="2"/>
      <c r="G406" s="2"/>
      <c r="H406" s="2"/>
      <c r="BC406" s="2"/>
      <c r="BD406" s="2"/>
      <c r="BE406" s="2"/>
      <c r="BF406" s="2"/>
      <c r="BG406" s="2"/>
      <c r="BH406" s="2"/>
      <c r="BI406" s="2"/>
      <c r="BJ406" s="2"/>
    </row>
    <row r="407" spans="1:62" ht="12.75">
      <c r="A407" s="2"/>
      <c r="B407" s="2"/>
      <c r="C407" s="2"/>
      <c r="D407" s="2"/>
      <c r="E407" s="2"/>
      <c r="F407" s="2"/>
      <c r="G407" s="2"/>
      <c r="H407" s="2"/>
      <c r="BC407" s="2"/>
      <c r="BD407" s="2"/>
      <c r="BE407" s="2"/>
      <c r="BF407" s="2"/>
      <c r="BG407" s="2"/>
      <c r="BH407" s="2"/>
      <c r="BI407" s="2"/>
      <c r="BJ407" s="2"/>
    </row>
    <row r="408" spans="1:62" ht="12.75">
      <c r="A408" s="2"/>
      <c r="B408" s="2"/>
      <c r="C408" s="2"/>
      <c r="D408" s="2"/>
      <c r="E408" s="2"/>
      <c r="F408" s="2"/>
      <c r="G408" s="2"/>
      <c r="H408" s="2"/>
      <c r="BC408" s="2"/>
      <c r="BD408" s="2"/>
      <c r="BE408" s="2"/>
      <c r="BF408" s="2"/>
      <c r="BG408" s="2"/>
      <c r="BH408" s="2"/>
      <c r="BI408" s="2"/>
      <c r="BJ408" s="2"/>
    </row>
    <row r="409" spans="1:62" ht="12.75">
      <c r="A409" s="2"/>
      <c r="B409" s="2"/>
      <c r="C409" s="2"/>
      <c r="D409" s="2"/>
      <c r="E409" s="2"/>
      <c r="F409" s="2"/>
      <c r="G409" s="2"/>
      <c r="H409" s="2"/>
      <c r="BC409" s="2"/>
      <c r="BD409" s="2"/>
      <c r="BE409" s="2"/>
      <c r="BF409" s="2"/>
      <c r="BG409" s="2"/>
      <c r="BH409" s="2"/>
      <c r="BI409" s="2"/>
      <c r="BJ409" s="2"/>
    </row>
    <row r="410" spans="1:62" ht="12.75">
      <c r="A410" s="2"/>
      <c r="B410" s="2"/>
      <c r="C410" s="2"/>
      <c r="D410" s="2"/>
      <c r="E410" s="2"/>
      <c r="F410" s="2"/>
      <c r="G410" s="2"/>
      <c r="H410" s="2"/>
      <c r="BC410" s="2"/>
      <c r="BD410" s="2"/>
      <c r="BE410" s="2"/>
      <c r="BF410" s="2"/>
      <c r="BG410" s="2"/>
      <c r="BH410" s="2"/>
      <c r="BI410" s="2"/>
      <c r="BJ410" s="2"/>
    </row>
    <row r="411" spans="1:62" ht="12.75">
      <c r="A411" s="2"/>
      <c r="B411" s="2"/>
      <c r="C411" s="2"/>
      <c r="D411" s="2"/>
      <c r="E411" s="2"/>
      <c r="F411" s="2"/>
      <c r="G411" s="2"/>
      <c r="H411" s="2"/>
      <c r="BC411" s="2"/>
      <c r="BD411" s="2"/>
      <c r="BE411" s="2"/>
      <c r="BF411" s="2"/>
      <c r="BG411" s="2"/>
      <c r="BH411" s="2"/>
      <c r="BI411" s="2"/>
      <c r="BJ411" s="2"/>
    </row>
    <row r="412" spans="1:62" ht="12.75">
      <c r="A412" s="2"/>
      <c r="B412" s="2"/>
      <c r="C412" s="2"/>
      <c r="D412" s="2"/>
      <c r="E412" s="2"/>
      <c r="F412" s="2"/>
      <c r="G412" s="2"/>
      <c r="H412" s="2"/>
      <c r="BC412" s="2"/>
      <c r="BD412" s="2"/>
      <c r="BE412" s="2"/>
      <c r="BF412" s="2"/>
      <c r="BG412" s="2"/>
      <c r="BH412" s="2"/>
      <c r="BI412" s="2"/>
      <c r="BJ412" s="2"/>
    </row>
    <row r="413" spans="1:62" ht="12.75">
      <c r="A413" s="2"/>
      <c r="B413" s="2"/>
      <c r="C413" s="2"/>
      <c r="D413" s="2"/>
      <c r="E413" s="2"/>
      <c r="F413" s="2"/>
      <c r="G413" s="2"/>
      <c r="H413" s="2"/>
      <c r="BC413" s="2"/>
      <c r="BD413" s="2"/>
      <c r="BE413" s="2"/>
      <c r="BF413" s="2"/>
      <c r="BG413" s="2"/>
      <c r="BH413" s="2"/>
      <c r="BI413" s="2"/>
      <c r="BJ413" s="2"/>
    </row>
    <row r="414" spans="1:62" ht="12.75">
      <c r="A414" s="2"/>
      <c r="B414" s="2"/>
      <c r="C414" s="2"/>
      <c r="D414" s="2"/>
      <c r="E414" s="2"/>
      <c r="F414" s="2"/>
      <c r="G414" s="2"/>
      <c r="H414" s="2"/>
      <c r="BC414" s="2"/>
      <c r="BD414" s="2"/>
      <c r="BE414" s="2"/>
      <c r="BF414" s="2"/>
      <c r="BG414" s="2"/>
      <c r="BH414" s="2"/>
      <c r="BI414" s="2"/>
      <c r="BJ414" s="2"/>
    </row>
    <row r="415" spans="1:62" ht="12.75">
      <c r="A415" s="2"/>
      <c r="B415" s="2"/>
      <c r="C415" s="2"/>
      <c r="D415" s="2"/>
      <c r="E415" s="2"/>
      <c r="F415" s="2"/>
      <c r="G415" s="2"/>
      <c r="H415" s="2"/>
      <c r="BC415" s="2"/>
      <c r="BD415" s="2"/>
      <c r="BE415" s="2"/>
      <c r="BF415" s="2"/>
      <c r="BG415" s="2"/>
      <c r="BH415" s="2"/>
      <c r="BI415" s="2"/>
      <c r="BJ415" s="2"/>
    </row>
    <row r="416" spans="1:62" ht="12.75">
      <c r="A416" s="2"/>
      <c r="B416" s="2"/>
      <c r="C416" s="2"/>
      <c r="D416" s="2"/>
      <c r="E416" s="2"/>
      <c r="F416" s="2"/>
      <c r="G416" s="2"/>
      <c r="H416" s="2"/>
      <c r="BC416" s="2"/>
      <c r="BD416" s="2"/>
      <c r="BE416" s="2"/>
      <c r="BF416" s="2"/>
      <c r="BG416" s="2"/>
      <c r="BH416" s="2"/>
      <c r="BI416" s="2"/>
      <c r="BJ416" s="2"/>
    </row>
    <row r="417" spans="1:62" ht="12.75">
      <c r="A417" s="2"/>
      <c r="B417" s="2"/>
      <c r="C417" s="2"/>
      <c r="D417" s="2"/>
      <c r="E417" s="2"/>
      <c r="F417" s="2"/>
      <c r="G417" s="2"/>
      <c r="H417" s="2"/>
      <c r="BC417" s="2"/>
      <c r="BD417" s="2"/>
      <c r="BE417" s="2"/>
      <c r="BF417" s="2"/>
      <c r="BG417" s="2"/>
      <c r="BH417" s="2"/>
      <c r="BI417" s="2"/>
      <c r="BJ417" s="2"/>
    </row>
    <row r="418" spans="1:62" ht="12.75">
      <c r="A418" s="2"/>
      <c r="B418" s="2"/>
      <c r="C418" s="2"/>
      <c r="D418" s="2"/>
      <c r="E418" s="2"/>
      <c r="F418" s="2"/>
      <c r="G418" s="2"/>
      <c r="H418" s="2"/>
      <c r="BC418" s="2"/>
      <c r="BD418" s="2"/>
      <c r="BE418" s="2"/>
      <c r="BF418" s="2"/>
      <c r="BG418" s="2"/>
      <c r="BH418" s="2"/>
      <c r="BI418" s="2"/>
      <c r="BJ418" s="2"/>
    </row>
    <row r="419" spans="1:62" ht="12.75">
      <c r="A419" s="2"/>
      <c r="B419" s="2"/>
      <c r="C419" s="2"/>
      <c r="D419" s="2"/>
      <c r="E419" s="2"/>
      <c r="F419" s="2"/>
      <c r="G419" s="2"/>
      <c r="H419" s="2"/>
      <c r="BC419" s="2"/>
      <c r="BD419" s="2"/>
      <c r="BE419" s="2"/>
      <c r="BF419" s="2"/>
      <c r="BG419" s="2"/>
      <c r="BH419" s="2"/>
      <c r="BI419" s="2"/>
      <c r="BJ419" s="2"/>
    </row>
    <row r="420" spans="1:62" ht="12.75">
      <c r="A420" s="2"/>
      <c r="B420" s="2"/>
      <c r="C420" s="2"/>
      <c r="D420" s="2"/>
      <c r="E420" s="2"/>
      <c r="F420" s="2"/>
      <c r="G420" s="2"/>
      <c r="H420" s="2"/>
      <c r="BC420" s="2"/>
      <c r="BD420" s="2"/>
      <c r="BE420" s="2"/>
      <c r="BF420" s="2"/>
      <c r="BG420" s="2"/>
      <c r="BH420" s="2"/>
      <c r="BI420" s="2"/>
      <c r="BJ420" s="2"/>
    </row>
    <row r="421" spans="1:62" ht="12.75">
      <c r="A421" s="2"/>
      <c r="B421" s="2"/>
      <c r="C421" s="2"/>
      <c r="D421" s="2"/>
      <c r="E421" s="2"/>
      <c r="F421" s="2"/>
      <c r="G421" s="2"/>
      <c r="H421" s="2"/>
      <c r="BC421" s="2"/>
      <c r="BD421" s="2"/>
      <c r="BE421" s="2"/>
      <c r="BF421" s="2"/>
      <c r="BG421" s="2"/>
      <c r="BH421" s="2"/>
      <c r="BI421" s="2"/>
      <c r="BJ421" s="2"/>
    </row>
    <row r="422" spans="1:62" ht="12.75">
      <c r="A422" s="2"/>
      <c r="B422" s="2"/>
      <c r="C422" s="2"/>
      <c r="D422" s="2"/>
      <c r="E422" s="2"/>
      <c r="F422" s="2"/>
      <c r="G422" s="2"/>
      <c r="H422" s="2"/>
      <c r="BC422" s="2"/>
      <c r="BD422" s="2"/>
      <c r="BE422" s="2"/>
      <c r="BF422" s="2"/>
      <c r="BG422" s="2"/>
      <c r="BH422" s="2"/>
      <c r="BI422" s="2"/>
      <c r="BJ422" s="2"/>
    </row>
    <row r="423" spans="1:62" ht="12.75">
      <c r="A423" s="2"/>
      <c r="B423" s="2"/>
      <c r="C423" s="2"/>
      <c r="D423" s="2"/>
      <c r="E423" s="2"/>
      <c r="F423" s="2"/>
      <c r="G423" s="2"/>
      <c r="H423" s="2"/>
      <c r="BC423" s="2"/>
      <c r="BD423" s="2"/>
      <c r="BE423" s="2"/>
      <c r="BF423" s="2"/>
      <c r="BG423" s="2"/>
      <c r="BH423" s="2"/>
      <c r="BI423" s="2"/>
      <c r="BJ423" s="2"/>
    </row>
    <row r="424" spans="1:62" ht="12.75">
      <c r="A424" s="2"/>
      <c r="B424" s="2"/>
      <c r="C424" s="2"/>
      <c r="D424" s="2"/>
      <c r="E424" s="2"/>
      <c r="F424" s="2"/>
      <c r="G424" s="2"/>
      <c r="H424" s="2"/>
      <c r="BC424" s="2"/>
      <c r="BD424" s="2"/>
      <c r="BE424" s="2"/>
      <c r="BF424" s="2"/>
      <c r="BG424" s="2"/>
      <c r="BH424" s="2"/>
      <c r="BI424" s="2"/>
      <c r="BJ424" s="2"/>
    </row>
    <row r="425" spans="1:62" ht="12.75">
      <c r="A425" s="2"/>
      <c r="B425" s="2"/>
      <c r="C425" s="2"/>
      <c r="D425" s="2"/>
      <c r="E425" s="2"/>
      <c r="F425" s="2"/>
      <c r="G425" s="2"/>
      <c r="H425" s="2"/>
      <c r="BC425" s="2"/>
      <c r="BD425" s="2"/>
      <c r="BE425" s="2"/>
      <c r="BF425" s="2"/>
      <c r="BG425" s="2"/>
      <c r="BH425" s="2"/>
      <c r="BI425" s="2"/>
      <c r="BJ425" s="2"/>
    </row>
    <row r="426" spans="1:62" ht="12.75">
      <c r="A426" s="2"/>
      <c r="B426" s="2"/>
      <c r="C426" s="2"/>
      <c r="D426" s="2"/>
      <c r="E426" s="2"/>
      <c r="F426" s="2"/>
      <c r="G426" s="2"/>
      <c r="H426" s="2"/>
      <c r="BC426" s="2"/>
      <c r="BD426" s="2"/>
      <c r="BE426" s="2"/>
      <c r="BF426" s="2"/>
      <c r="BG426" s="2"/>
      <c r="BH426" s="2"/>
      <c r="BI426" s="2"/>
      <c r="BJ426" s="2"/>
    </row>
    <row r="427" spans="1:62" ht="12.75">
      <c r="A427" s="2"/>
      <c r="B427" s="2"/>
      <c r="C427" s="2"/>
      <c r="D427" s="2"/>
      <c r="E427" s="2"/>
      <c r="F427" s="2"/>
      <c r="G427" s="2"/>
      <c r="H427" s="2"/>
      <c r="BC427" s="2"/>
      <c r="BD427" s="2"/>
      <c r="BE427" s="2"/>
      <c r="BF427" s="2"/>
      <c r="BG427" s="2"/>
      <c r="BH427" s="2"/>
      <c r="BI427" s="2"/>
      <c r="BJ427" s="2"/>
    </row>
    <row r="428" spans="1:62" ht="12.75">
      <c r="A428" s="2"/>
      <c r="B428" s="2"/>
      <c r="C428" s="2"/>
      <c r="D428" s="2"/>
      <c r="E428" s="2"/>
      <c r="F428" s="2"/>
      <c r="G428" s="2"/>
      <c r="H428" s="2"/>
      <c r="BC428" s="2"/>
      <c r="BD428" s="2"/>
      <c r="BE428" s="2"/>
      <c r="BF428" s="2"/>
      <c r="BG428" s="2"/>
      <c r="BH428" s="2"/>
      <c r="BI428" s="2"/>
      <c r="BJ428" s="2"/>
    </row>
    <row r="429" spans="1:62" ht="12.75">
      <c r="A429" s="2"/>
      <c r="B429" s="2"/>
      <c r="C429" s="2"/>
      <c r="D429" s="2"/>
      <c r="E429" s="2"/>
      <c r="F429" s="2"/>
      <c r="G429" s="2"/>
      <c r="H429" s="2"/>
      <c r="BC429" s="2"/>
      <c r="BD429" s="2"/>
      <c r="BE429" s="2"/>
      <c r="BF429" s="2"/>
      <c r="BG429" s="2"/>
      <c r="BH429" s="2"/>
      <c r="BI429" s="2"/>
      <c r="BJ429" s="2"/>
    </row>
    <row r="430" spans="1:62" ht="12.75">
      <c r="A430" s="2"/>
      <c r="B430" s="2"/>
      <c r="C430" s="2"/>
      <c r="D430" s="2"/>
      <c r="E430" s="2"/>
      <c r="F430" s="2"/>
      <c r="G430" s="2"/>
      <c r="H430" s="2"/>
      <c r="BC430" s="2"/>
      <c r="BD430" s="2"/>
      <c r="BE430" s="2"/>
      <c r="BF430" s="2"/>
      <c r="BG430" s="2"/>
      <c r="BH430" s="2"/>
      <c r="BI430" s="2"/>
      <c r="BJ430" s="2"/>
    </row>
    <row r="431" spans="1:62" ht="12.75">
      <c r="A431" s="2"/>
      <c r="B431" s="2"/>
      <c r="C431" s="2"/>
      <c r="D431" s="2"/>
      <c r="E431" s="2"/>
      <c r="F431" s="2"/>
      <c r="G431" s="2"/>
      <c r="H431" s="2"/>
      <c r="BC431" s="2"/>
      <c r="BD431" s="2"/>
      <c r="BE431" s="2"/>
      <c r="BF431" s="2"/>
      <c r="BG431" s="2"/>
      <c r="BH431" s="2"/>
      <c r="BI431" s="2"/>
      <c r="BJ431" s="2"/>
    </row>
    <row r="432" spans="1:62" ht="12.75">
      <c r="A432" s="2"/>
      <c r="B432" s="2"/>
      <c r="C432" s="2"/>
      <c r="D432" s="2"/>
      <c r="E432" s="2"/>
      <c r="F432" s="2"/>
      <c r="G432" s="2"/>
      <c r="H432" s="2"/>
      <c r="BC432" s="2"/>
      <c r="BD432" s="2"/>
      <c r="BE432" s="2"/>
      <c r="BF432" s="2"/>
      <c r="BG432" s="2"/>
      <c r="BH432" s="2"/>
      <c r="BI432" s="2"/>
      <c r="BJ432" s="2"/>
    </row>
    <row r="433" spans="1:62" ht="12.75">
      <c r="A433" s="2"/>
      <c r="B433" s="2"/>
      <c r="C433" s="2"/>
      <c r="D433" s="2"/>
      <c r="E433" s="2"/>
      <c r="F433" s="2"/>
      <c r="G433" s="2"/>
      <c r="H433" s="2"/>
      <c r="BC433" s="2"/>
      <c r="BD433" s="2"/>
      <c r="BE433" s="2"/>
      <c r="BF433" s="2"/>
      <c r="BG433" s="2"/>
      <c r="BH433" s="2"/>
      <c r="BI433" s="2"/>
      <c r="BJ433" s="2"/>
    </row>
    <row r="434" spans="1:62" ht="12.75">
      <c r="A434" s="2"/>
      <c r="B434" s="2"/>
      <c r="C434" s="2"/>
      <c r="D434" s="2"/>
      <c r="E434" s="2"/>
      <c r="F434" s="2"/>
      <c r="G434" s="2"/>
      <c r="H434" s="2"/>
      <c r="BC434" s="2"/>
      <c r="BD434" s="2"/>
      <c r="BE434" s="2"/>
      <c r="BF434" s="2"/>
      <c r="BG434" s="2"/>
      <c r="BH434" s="2"/>
      <c r="BI434" s="2"/>
      <c r="BJ434" s="2"/>
    </row>
    <row r="435" spans="1:62" ht="12.75">
      <c r="A435" s="2"/>
      <c r="B435" s="2"/>
      <c r="C435" s="2"/>
      <c r="D435" s="2"/>
      <c r="E435" s="2"/>
      <c r="F435" s="2"/>
      <c r="G435" s="2"/>
      <c r="H435" s="2"/>
      <c r="BC435" s="2"/>
      <c r="BD435" s="2"/>
      <c r="BE435" s="2"/>
      <c r="BF435" s="2"/>
      <c r="BG435" s="2"/>
      <c r="BH435" s="2"/>
      <c r="BI435" s="2"/>
      <c r="BJ435" s="2"/>
    </row>
    <row r="436" spans="1:62" ht="12.75">
      <c r="A436" s="2"/>
      <c r="B436" s="2"/>
      <c r="C436" s="2"/>
      <c r="D436" s="2"/>
      <c r="E436" s="2"/>
      <c r="F436" s="2"/>
      <c r="G436" s="2"/>
      <c r="H436" s="2"/>
      <c r="BC436" s="2"/>
      <c r="BD436" s="2"/>
      <c r="BE436" s="2"/>
      <c r="BF436" s="2"/>
      <c r="BG436" s="2"/>
      <c r="BH436" s="2"/>
      <c r="BI436" s="2"/>
      <c r="BJ436" s="2"/>
    </row>
    <row r="437" spans="1:62" ht="12.75">
      <c r="A437" s="2"/>
      <c r="B437" s="2"/>
      <c r="C437" s="2"/>
      <c r="D437" s="2"/>
      <c r="E437" s="2"/>
      <c r="F437" s="2"/>
      <c r="G437" s="2"/>
      <c r="H437" s="2"/>
      <c r="BC437" s="2"/>
      <c r="BD437" s="2"/>
      <c r="BE437" s="2"/>
      <c r="BF437" s="2"/>
      <c r="BG437" s="2"/>
      <c r="BH437" s="2"/>
      <c r="BI437" s="2"/>
      <c r="BJ437" s="2"/>
    </row>
    <row r="438" spans="1:62" ht="12.75">
      <c r="A438" s="2"/>
      <c r="B438" s="2"/>
      <c r="C438" s="2"/>
      <c r="D438" s="2"/>
      <c r="E438" s="2"/>
      <c r="F438" s="2"/>
      <c r="G438" s="2"/>
      <c r="H438" s="2"/>
      <c r="BC438" s="2"/>
      <c r="BD438" s="2"/>
      <c r="BE438" s="2"/>
      <c r="BF438" s="2"/>
      <c r="BG438" s="2"/>
      <c r="BH438" s="2"/>
      <c r="BI438" s="2"/>
      <c r="BJ438" s="2"/>
    </row>
    <row r="439" spans="1:62" ht="12.75">
      <c r="A439" s="2"/>
      <c r="B439" s="2"/>
      <c r="C439" s="2"/>
      <c r="D439" s="2"/>
      <c r="E439" s="2"/>
      <c r="F439" s="2"/>
      <c r="G439" s="2"/>
      <c r="H439" s="2"/>
      <c r="BC439" s="2"/>
      <c r="BD439" s="2"/>
      <c r="BE439" s="2"/>
      <c r="BF439" s="2"/>
      <c r="BG439" s="2"/>
      <c r="BH439" s="2"/>
      <c r="BI439" s="2"/>
      <c r="BJ439" s="2"/>
    </row>
    <row r="440" spans="1:62" ht="12.75">
      <c r="A440" s="2"/>
      <c r="B440" s="2"/>
      <c r="C440" s="2"/>
      <c r="D440" s="2"/>
      <c r="E440" s="2"/>
      <c r="F440" s="2"/>
      <c r="G440" s="2"/>
      <c r="H440" s="2"/>
      <c r="BC440" s="2"/>
      <c r="BD440" s="2"/>
      <c r="BE440" s="2"/>
      <c r="BF440" s="2"/>
      <c r="BG440" s="2"/>
      <c r="BH440" s="2"/>
      <c r="BI440" s="2"/>
      <c r="BJ440" s="2"/>
    </row>
    <row r="441" spans="1:62" ht="12.75">
      <c r="A441" s="2"/>
      <c r="B441" s="2"/>
      <c r="C441" s="2"/>
      <c r="D441" s="2"/>
      <c r="E441" s="2"/>
      <c r="F441" s="2"/>
      <c r="G441" s="2"/>
      <c r="H441" s="2"/>
      <c r="BC441" s="2"/>
      <c r="BD441" s="2"/>
      <c r="BE441" s="2"/>
      <c r="BF441" s="2"/>
      <c r="BG441" s="2"/>
      <c r="BH441" s="2"/>
      <c r="BI441" s="2"/>
      <c r="BJ441" s="2"/>
    </row>
    <row r="442" spans="1:62" ht="12.75">
      <c r="A442" s="2"/>
      <c r="B442" s="2"/>
      <c r="C442" s="2"/>
      <c r="D442" s="2"/>
      <c r="E442" s="2"/>
      <c r="F442" s="2"/>
      <c r="G442" s="2"/>
      <c r="H442" s="2"/>
      <c r="BC442" s="2"/>
      <c r="BD442" s="2"/>
      <c r="BE442" s="2"/>
      <c r="BF442" s="2"/>
      <c r="BG442" s="2"/>
      <c r="BH442" s="2"/>
      <c r="BI442" s="2"/>
      <c r="BJ442" s="2"/>
    </row>
    <row r="443" spans="1:62" ht="12.75">
      <c r="A443" s="2"/>
      <c r="B443" s="2"/>
      <c r="C443" s="2"/>
      <c r="D443" s="2"/>
      <c r="E443" s="2"/>
      <c r="F443" s="2"/>
      <c r="G443" s="2"/>
      <c r="H443" s="2"/>
      <c r="BC443" s="2"/>
      <c r="BD443" s="2"/>
      <c r="BE443" s="2"/>
      <c r="BF443" s="2"/>
      <c r="BG443" s="2"/>
      <c r="BH443" s="2"/>
      <c r="BI443" s="2"/>
      <c r="BJ443" s="2"/>
    </row>
    <row r="444" spans="1:62" ht="12.75">
      <c r="A444" s="2"/>
      <c r="B444" s="2"/>
      <c r="C444" s="2"/>
      <c r="D444" s="2"/>
      <c r="E444" s="2"/>
      <c r="F444" s="2"/>
      <c r="G444" s="2"/>
      <c r="H444" s="2"/>
      <c r="BC444" s="2"/>
      <c r="BD444" s="2"/>
      <c r="BE444" s="2"/>
      <c r="BF444" s="2"/>
      <c r="BG444" s="2"/>
      <c r="BH444" s="2"/>
      <c r="BI444" s="2"/>
      <c r="BJ444" s="2"/>
    </row>
    <row r="445" spans="1:62" ht="12.75">
      <c r="A445" s="2"/>
      <c r="B445" s="2"/>
      <c r="C445" s="2"/>
      <c r="D445" s="2"/>
      <c r="E445" s="2"/>
      <c r="F445" s="2"/>
      <c r="G445" s="2"/>
      <c r="H445" s="2"/>
      <c r="BC445" s="2"/>
      <c r="BD445" s="2"/>
      <c r="BE445" s="2"/>
      <c r="BF445" s="2"/>
      <c r="BG445" s="2"/>
      <c r="BH445" s="2"/>
      <c r="BI445" s="2"/>
      <c r="BJ445" s="2"/>
    </row>
    <row r="446" spans="1:62" ht="12.75">
      <c r="A446" s="2"/>
      <c r="B446" s="2"/>
      <c r="C446" s="2"/>
      <c r="D446" s="2"/>
      <c r="E446" s="2"/>
      <c r="F446" s="2"/>
      <c r="G446" s="2"/>
      <c r="H446" s="2"/>
      <c r="BC446" s="2"/>
      <c r="BD446" s="2"/>
      <c r="BE446" s="2"/>
      <c r="BF446" s="2"/>
      <c r="BG446" s="2"/>
      <c r="BH446" s="2"/>
      <c r="BI446" s="2"/>
      <c r="BJ446" s="2"/>
    </row>
    <row r="447" spans="1:62" ht="12.75">
      <c r="A447" s="2"/>
      <c r="B447" s="2"/>
      <c r="C447" s="2"/>
      <c r="D447" s="2"/>
      <c r="E447" s="2"/>
      <c r="F447" s="2"/>
      <c r="G447" s="2"/>
      <c r="H447" s="2"/>
      <c r="BC447" s="2"/>
      <c r="BD447" s="2"/>
      <c r="BE447" s="2"/>
      <c r="BF447" s="2"/>
      <c r="BG447" s="2"/>
      <c r="BH447" s="2"/>
      <c r="BI447" s="2"/>
      <c r="BJ447" s="2"/>
    </row>
    <row r="448" spans="1:62" ht="12.75">
      <c r="A448" s="2"/>
      <c r="B448" s="2"/>
      <c r="C448" s="2"/>
      <c r="D448" s="2"/>
      <c r="E448" s="2"/>
      <c r="F448" s="2"/>
      <c r="G448" s="2"/>
      <c r="H448" s="2"/>
      <c r="BC448" s="2"/>
      <c r="BD448" s="2"/>
      <c r="BE448" s="2"/>
      <c r="BF448" s="2"/>
      <c r="BG448" s="2"/>
      <c r="BH448" s="2"/>
      <c r="BI448" s="2"/>
      <c r="BJ448" s="2"/>
    </row>
    <row r="449" spans="1:62" ht="12.75">
      <c r="A449" s="2"/>
      <c r="B449" s="2"/>
      <c r="C449" s="2"/>
      <c r="D449" s="2"/>
      <c r="E449" s="2"/>
      <c r="F449" s="2"/>
      <c r="G449" s="2"/>
      <c r="H449" s="2"/>
      <c r="BC449" s="2"/>
      <c r="BD449" s="2"/>
      <c r="BE449" s="2"/>
      <c r="BF449" s="2"/>
      <c r="BG449" s="2"/>
      <c r="BH449" s="2"/>
      <c r="BI449" s="2"/>
      <c r="BJ449" s="2"/>
    </row>
    <row r="450" spans="1:62" ht="12.75">
      <c r="A450" s="2"/>
      <c r="B450" s="2"/>
      <c r="C450" s="2"/>
      <c r="D450" s="2"/>
      <c r="E450" s="2"/>
      <c r="F450" s="2"/>
      <c r="G450" s="2"/>
      <c r="H450" s="2"/>
      <c r="BC450" s="2"/>
      <c r="BD450" s="2"/>
      <c r="BE450" s="2"/>
      <c r="BF450" s="2"/>
      <c r="BG450" s="2"/>
      <c r="BH450" s="2"/>
      <c r="BI450" s="2"/>
      <c r="BJ450" s="2"/>
    </row>
    <row r="451" spans="1:62" ht="12.75">
      <c r="A451" s="2"/>
      <c r="B451" s="2"/>
      <c r="C451" s="2"/>
      <c r="D451" s="2"/>
      <c r="E451" s="2"/>
      <c r="F451" s="2"/>
      <c r="G451" s="2"/>
      <c r="H451" s="2"/>
      <c r="BC451" s="2"/>
      <c r="BD451" s="2"/>
      <c r="BE451" s="2"/>
      <c r="BF451" s="2"/>
      <c r="BG451" s="2"/>
      <c r="BH451" s="2"/>
      <c r="BI451" s="2"/>
      <c r="BJ451" s="2"/>
    </row>
    <row r="452" spans="1:62" ht="12.75">
      <c r="A452" s="2"/>
      <c r="B452" s="2"/>
      <c r="C452" s="2"/>
      <c r="D452" s="2"/>
      <c r="E452" s="2"/>
      <c r="F452" s="2"/>
      <c r="G452" s="2"/>
      <c r="H452" s="2"/>
      <c r="BC452" s="2"/>
      <c r="BD452" s="2"/>
      <c r="BE452" s="2"/>
      <c r="BF452" s="2"/>
      <c r="BG452" s="2"/>
      <c r="BH452" s="2"/>
      <c r="BI452" s="2"/>
      <c r="BJ452" s="2"/>
    </row>
    <row r="453" spans="1:62" ht="12.75">
      <c r="A453" s="2"/>
      <c r="B453" s="2"/>
      <c r="C453" s="2"/>
      <c r="D453" s="2"/>
      <c r="E453" s="2"/>
      <c r="F453" s="2"/>
      <c r="G453" s="2"/>
      <c r="H453" s="2"/>
      <c r="BC453" s="2"/>
      <c r="BD453" s="2"/>
      <c r="BE453" s="2"/>
      <c r="BF453" s="2"/>
      <c r="BG453" s="2"/>
      <c r="BH453" s="2"/>
      <c r="BI453" s="2"/>
      <c r="BJ453" s="2"/>
    </row>
    <row r="454" spans="1:62" ht="12.75">
      <c r="A454" s="2"/>
      <c r="B454" s="2"/>
      <c r="C454" s="2"/>
      <c r="D454" s="2"/>
      <c r="E454" s="2"/>
      <c r="F454" s="2"/>
      <c r="G454" s="2"/>
      <c r="H454" s="2"/>
      <c r="BC454" s="2"/>
      <c r="BD454" s="2"/>
      <c r="BE454" s="2"/>
      <c r="BF454" s="2"/>
      <c r="BG454" s="2"/>
      <c r="BH454" s="2"/>
      <c r="BI454" s="2"/>
      <c r="BJ454" s="2"/>
    </row>
    <row r="455" spans="1:62" ht="12.75">
      <c r="A455" s="2"/>
      <c r="B455" s="2"/>
      <c r="C455" s="2"/>
      <c r="D455" s="2"/>
      <c r="E455" s="2"/>
      <c r="F455" s="2"/>
      <c r="G455" s="2"/>
      <c r="H455" s="2"/>
      <c r="BC455" s="2"/>
      <c r="BD455" s="2"/>
      <c r="BE455" s="2"/>
      <c r="BF455" s="2"/>
      <c r="BG455" s="2"/>
      <c r="BH455" s="2"/>
      <c r="BI455" s="2"/>
      <c r="BJ455" s="2"/>
    </row>
    <row r="456" spans="1:62" ht="12.75">
      <c r="A456" s="2"/>
      <c r="B456" s="2"/>
      <c r="C456" s="2"/>
      <c r="D456" s="2"/>
      <c r="E456" s="2"/>
      <c r="F456" s="2"/>
      <c r="G456" s="2"/>
      <c r="H456" s="2"/>
      <c r="BC456" s="2"/>
      <c r="BD456" s="2"/>
      <c r="BE456" s="2"/>
      <c r="BF456" s="2"/>
      <c r="BG456" s="2"/>
      <c r="BH456" s="2"/>
      <c r="BI456" s="2"/>
      <c r="BJ456" s="2"/>
    </row>
    <row r="457" spans="1:62" ht="12.75">
      <c r="A457" s="2"/>
      <c r="B457" s="2"/>
      <c r="C457" s="2"/>
      <c r="D457" s="2"/>
      <c r="E457" s="2"/>
      <c r="F457" s="2"/>
      <c r="G457" s="2"/>
      <c r="H457" s="2"/>
      <c r="BC457" s="2"/>
      <c r="BD457" s="2"/>
      <c r="BE457" s="2"/>
      <c r="BF457" s="2"/>
      <c r="BG457" s="2"/>
      <c r="BH457" s="2"/>
      <c r="BI457" s="2"/>
      <c r="BJ457" s="2"/>
    </row>
    <row r="458" spans="1:62" ht="12.75">
      <c r="A458" s="2"/>
      <c r="B458" s="2"/>
      <c r="C458" s="2"/>
      <c r="D458" s="2"/>
      <c r="E458" s="2"/>
      <c r="F458" s="2"/>
      <c r="G458" s="2"/>
      <c r="H458" s="2"/>
      <c r="BC458" s="2"/>
      <c r="BD458" s="2"/>
      <c r="BE458" s="2"/>
      <c r="BF458" s="2"/>
      <c r="BG458" s="2"/>
      <c r="BH458" s="2"/>
      <c r="BI458" s="2"/>
      <c r="BJ458" s="2"/>
    </row>
    <row r="459" spans="1:62" ht="12.75">
      <c r="A459" s="2"/>
      <c r="B459" s="2"/>
      <c r="C459" s="2"/>
      <c r="D459" s="2"/>
      <c r="E459" s="2"/>
      <c r="F459" s="2"/>
      <c r="G459" s="2"/>
      <c r="H459" s="2"/>
      <c r="BC459" s="2"/>
      <c r="BD459" s="2"/>
      <c r="BE459" s="2"/>
      <c r="BF459" s="2"/>
      <c r="BG459" s="2"/>
      <c r="BH459" s="2"/>
      <c r="BI459" s="2"/>
      <c r="BJ459" s="2"/>
    </row>
    <row r="460" spans="1:62" ht="12.75">
      <c r="A460" s="2"/>
      <c r="B460" s="2"/>
      <c r="C460" s="2"/>
      <c r="D460" s="2"/>
      <c r="E460" s="2"/>
      <c r="F460" s="2"/>
      <c r="G460" s="2"/>
      <c r="H460" s="2"/>
      <c r="BC460" s="2"/>
      <c r="BD460" s="2"/>
      <c r="BE460" s="2"/>
      <c r="BF460" s="2"/>
      <c r="BG460" s="2"/>
      <c r="BH460" s="2"/>
      <c r="BI460" s="2"/>
      <c r="BJ460" s="2"/>
    </row>
    <row r="461" spans="1:62" ht="12.75">
      <c r="A461" s="2"/>
      <c r="B461" s="2"/>
      <c r="C461" s="2"/>
      <c r="D461" s="2"/>
      <c r="E461" s="2"/>
      <c r="F461" s="2"/>
      <c r="G461" s="2"/>
      <c r="H461" s="2"/>
      <c r="BC461" s="2"/>
      <c r="BD461" s="2"/>
      <c r="BE461" s="2"/>
      <c r="BF461" s="2"/>
      <c r="BG461" s="2"/>
      <c r="BH461" s="2"/>
      <c r="BI461" s="2"/>
      <c r="BJ461" s="2"/>
    </row>
    <row r="462" spans="1:62" ht="12.75">
      <c r="A462" s="2"/>
      <c r="B462" s="2"/>
      <c r="C462" s="2"/>
      <c r="D462" s="2"/>
      <c r="E462" s="2"/>
      <c r="F462" s="2"/>
      <c r="G462" s="2"/>
      <c r="H462" s="2"/>
      <c r="BC462" s="2"/>
      <c r="BD462" s="2"/>
      <c r="BE462" s="2"/>
      <c r="BF462" s="2"/>
      <c r="BG462" s="2"/>
      <c r="BH462" s="2"/>
      <c r="BI462" s="2"/>
      <c r="BJ462" s="2"/>
    </row>
    <row r="463" spans="1:62" ht="12.75">
      <c r="A463" s="2"/>
      <c r="B463" s="2"/>
      <c r="C463" s="2"/>
      <c r="D463" s="2"/>
      <c r="E463" s="2"/>
      <c r="F463" s="2"/>
      <c r="G463" s="2"/>
      <c r="H463" s="2"/>
      <c r="BC463" s="2"/>
      <c r="BD463" s="2"/>
      <c r="BE463" s="2"/>
      <c r="BF463" s="2"/>
      <c r="BG463" s="2"/>
      <c r="BH463" s="2"/>
      <c r="BI463" s="2"/>
      <c r="BJ463" s="2"/>
    </row>
    <row r="464" spans="1:62" ht="12.75">
      <c r="A464" s="2"/>
      <c r="B464" s="2"/>
      <c r="C464" s="2"/>
      <c r="D464" s="2"/>
      <c r="E464" s="2"/>
      <c r="F464" s="2"/>
      <c r="G464" s="2"/>
      <c r="H464" s="2"/>
      <c r="BC464" s="2"/>
      <c r="BD464" s="2"/>
      <c r="BE464" s="2"/>
      <c r="BF464" s="2"/>
      <c r="BG464" s="2"/>
      <c r="BH464" s="2"/>
      <c r="BI464" s="2"/>
      <c r="BJ464" s="2"/>
    </row>
    <row r="465" spans="1:62" ht="12.75">
      <c r="A465" s="2"/>
      <c r="B465" s="2"/>
      <c r="C465" s="2"/>
      <c r="D465" s="2"/>
      <c r="E465" s="2"/>
      <c r="F465" s="2"/>
      <c r="G465" s="2"/>
      <c r="H465" s="2"/>
      <c r="BC465" s="2"/>
      <c r="BD465" s="2"/>
      <c r="BE465" s="2"/>
      <c r="BF465" s="2"/>
      <c r="BG465" s="2"/>
      <c r="BH465" s="2"/>
      <c r="BI465" s="2"/>
      <c r="BJ465" s="2"/>
    </row>
    <row r="466" spans="1:62" ht="12.75">
      <c r="A466" s="2"/>
      <c r="B466" s="2"/>
      <c r="C466" s="2"/>
      <c r="D466" s="2"/>
      <c r="E466" s="2"/>
      <c r="F466" s="2"/>
      <c r="G466" s="2"/>
      <c r="H466" s="2"/>
      <c r="BC466" s="2"/>
      <c r="BD466" s="2"/>
      <c r="BE466" s="2"/>
      <c r="BF466" s="2"/>
      <c r="BG466" s="2"/>
      <c r="BH466" s="2"/>
      <c r="BI466" s="2"/>
      <c r="BJ466" s="2"/>
    </row>
    <row r="467" spans="1:62" ht="12.75">
      <c r="A467" s="2"/>
      <c r="B467" s="2"/>
      <c r="C467" s="2"/>
      <c r="D467" s="2"/>
      <c r="E467" s="2"/>
      <c r="F467" s="2"/>
      <c r="G467" s="2"/>
      <c r="H467" s="2"/>
      <c r="BC467" s="2"/>
      <c r="BD467" s="2"/>
      <c r="BE467" s="2"/>
      <c r="BF467" s="2"/>
      <c r="BG467" s="2"/>
      <c r="BH467" s="2"/>
      <c r="BI467" s="2"/>
      <c r="BJ467" s="2"/>
    </row>
    <row r="468" spans="1:62" ht="12.75">
      <c r="A468" s="2"/>
      <c r="B468" s="2"/>
      <c r="C468" s="2"/>
      <c r="D468" s="2"/>
      <c r="E468" s="2"/>
      <c r="F468" s="2"/>
      <c r="G468" s="2"/>
      <c r="H468" s="2"/>
      <c r="BC468" s="2"/>
      <c r="BD468" s="2"/>
      <c r="BE468" s="2"/>
      <c r="BF468" s="2"/>
      <c r="BG468" s="2"/>
      <c r="BH468" s="2"/>
      <c r="BI468" s="2"/>
      <c r="BJ468" s="2"/>
    </row>
    <row r="469" spans="1:62" ht="12.75">
      <c r="A469" s="2"/>
      <c r="B469" s="2"/>
      <c r="C469" s="2"/>
      <c r="D469" s="2"/>
      <c r="E469" s="2"/>
      <c r="F469" s="2"/>
      <c r="G469" s="2"/>
      <c r="H469" s="2"/>
      <c r="BC469" s="2"/>
      <c r="BD469" s="2"/>
      <c r="BE469" s="2"/>
      <c r="BF469" s="2"/>
      <c r="BG469" s="2"/>
      <c r="BH469" s="2"/>
      <c r="BI469" s="2"/>
      <c r="BJ469" s="2"/>
    </row>
    <row r="470" spans="1:62" ht="12.75">
      <c r="A470" s="2"/>
      <c r="B470" s="2"/>
      <c r="C470" s="2"/>
      <c r="D470" s="2"/>
      <c r="E470" s="2"/>
      <c r="F470" s="2"/>
      <c r="G470" s="2"/>
      <c r="H470" s="2"/>
      <c r="BC470" s="2"/>
      <c r="BD470" s="2"/>
      <c r="BE470" s="2"/>
      <c r="BF470" s="2"/>
      <c r="BG470" s="2"/>
      <c r="BH470" s="2"/>
      <c r="BI470" s="2"/>
      <c r="BJ470" s="2"/>
    </row>
    <row r="471" spans="1:62" ht="12.75">
      <c r="A471" s="2"/>
      <c r="B471" s="2"/>
      <c r="C471" s="2"/>
      <c r="D471" s="2"/>
      <c r="E471" s="2"/>
      <c r="F471" s="2"/>
      <c r="G471" s="2"/>
      <c r="H471" s="2"/>
      <c r="BC471" s="2"/>
      <c r="BD471" s="2"/>
      <c r="BE471" s="2"/>
      <c r="BF471" s="2"/>
      <c r="BG471" s="2"/>
      <c r="BH471" s="2"/>
      <c r="BI471" s="2"/>
      <c r="BJ471" s="2"/>
    </row>
    <row r="472" spans="1:62" ht="12.75">
      <c r="A472" s="2"/>
      <c r="B472" s="2"/>
      <c r="C472" s="2"/>
      <c r="D472" s="2"/>
      <c r="E472" s="2"/>
      <c r="F472" s="2"/>
      <c r="G472" s="2"/>
      <c r="H472" s="2"/>
      <c r="BC472" s="2"/>
      <c r="BD472" s="2"/>
      <c r="BE472" s="2"/>
      <c r="BF472" s="2"/>
      <c r="BG472" s="2"/>
      <c r="BH472" s="2"/>
      <c r="BI472" s="2"/>
      <c r="BJ472" s="2"/>
    </row>
    <row r="473" spans="1:62" ht="12.75">
      <c r="A473" s="2"/>
      <c r="B473" s="2"/>
      <c r="C473" s="2"/>
      <c r="D473" s="2"/>
      <c r="E473" s="2"/>
      <c r="F473" s="2"/>
      <c r="G473" s="2"/>
      <c r="H473" s="2"/>
      <c r="BC473" s="2"/>
      <c r="BD473" s="2"/>
      <c r="BE473" s="2"/>
      <c r="BF473" s="2"/>
      <c r="BG473" s="2"/>
      <c r="BH473" s="2"/>
      <c r="BI473" s="2"/>
      <c r="BJ473" s="2"/>
    </row>
    <row r="474" spans="1:62" ht="12.75">
      <c r="A474" s="2"/>
      <c r="B474" s="2"/>
      <c r="C474" s="2"/>
      <c r="D474" s="2"/>
      <c r="E474" s="2"/>
      <c r="F474" s="2"/>
      <c r="G474" s="2"/>
      <c r="H474" s="2"/>
      <c r="BC474" s="2"/>
      <c r="BD474" s="2"/>
      <c r="BE474" s="2"/>
      <c r="BF474" s="2"/>
      <c r="BG474" s="2"/>
      <c r="BH474" s="2"/>
      <c r="BI474" s="2"/>
      <c r="BJ474" s="2"/>
    </row>
    <row r="475" spans="1:62" ht="12.75">
      <c r="A475" s="2"/>
      <c r="B475" s="2"/>
      <c r="C475" s="2"/>
      <c r="D475" s="2"/>
      <c r="E475" s="2"/>
      <c r="F475" s="2"/>
      <c r="G475" s="2"/>
      <c r="H475" s="2"/>
      <c r="BC475" s="2"/>
      <c r="BD475" s="2"/>
      <c r="BE475" s="2"/>
      <c r="BF475" s="2"/>
      <c r="BG475" s="2"/>
      <c r="BH475" s="2"/>
      <c r="BI475" s="2"/>
      <c r="BJ475" s="2"/>
    </row>
    <row r="476" spans="1:62" ht="12.75">
      <c r="A476" s="2"/>
      <c r="B476" s="2"/>
      <c r="C476" s="2"/>
      <c r="D476" s="2"/>
      <c r="E476" s="2"/>
      <c r="F476" s="2"/>
      <c r="G476" s="2"/>
      <c r="H476" s="2"/>
      <c r="BC476" s="2"/>
      <c r="BD476" s="2"/>
      <c r="BE476" s="2"/>
      <c r="BF476" s="2"/>
      <c r="BG476" s="2"/>
      <c r="BH476" s="2"/>
      <c r="BI476" s="2"/>
      <c r="BJ476" s="2"/>
    </row>
    <row r="477" spans="1:62" ht="12.75">
      <c r="A477" s="2"/>
      <c r="B477" s="2"/>
      <c r="C477" s="2"/>
      <c r="D477" s="2"/>
      <c r="E477" s="2"/>
      <c r="F477" s="2"/>
      <c r="G477" s="2"/>
      <c r="H477" s="2"/>
      <c r="BC477" s="2"/>
      <c r="BD477" s="2"/>
      <c r="BE477" s="2"/>
      <c r="BF477" s="2"/>
      <c r="BG477" s="2"/>
      <c r="BH477" s="2"/>
      <c r="BI477" s="2"/>
      <c r="BJ477" s="2"/>
    </row>
    <row r="478" spans="1:62" ht="12.75">
      <c r="A478" s="2"/>
      <c r="B478" s="2"/>
      <c r="C478" s="2"/>
      <c r="D478" s="2"/>
      <c r="E478" s="2"/>
      <c r="F478" s="2"/>
      <c r="G478" s="2"/>
      <c r="H478" s="2"/>
      <c r="BC478" s="2"/>
      <c r="BD478" s="2"/>
      <c r="BE478" s="2"/>
      <c r="BF478" s="2"/>
      <c r="BG478" s="2"/>
      <c r="BH478" s="2"/>
      <c r="BI478" s="2"/>
      <c r="BJ478" s="2"/>
    </row>
    <row r="479" spans="1:62" ht="12.75">
      <c r="A479" s="2"/>
      <c r="B479" s="2"/>
      <c r="C479" s="2"/>
      <c r="D479" s="2"/>
      <c r="E479" s="2"/>
      <c r="F479" s="2"/>
      <c r="G479" s="2"/>
      <c r="H479" s="2"/>
      <c r="BC479" s="2"/>
      <c r="BD479" s="2"/>
      <c r="BE479" s="2"/>
      <c r="BF479" s="2"/>
      <c r="BG479" s="2"/>
      <c r="BH479" s="2"/>
      <c r="BI479" s="2"/>
      <c r="BJ479" s="2"/>
    </row>
    <row r="480" spans="1:62" ht="12.75">
      <c r="A480" s="2"/>
      <c r="B480" s="2"/>
      <c r="C480" s="2"/>
      <c r="D480" s="2"/>
      <c r="E480" s="2"/>
      <c r="F480" s="2"/>
      <c r="G480" s="2"/>
      <c r="H480" s="2"/>
      <c r="BC480" s="2"/>
      <c r="BD480" s="2"/>
      <c r="BE480" s="2"/>
      <c r="BF480" s="2"/>
      <c r="BG480" s="2"/>
      <c r="BH480" s="2"/>
      <c r="BI480" s="2"/>
      <c r="BJ480" s="2"/>
    </row>
    <row r="481" spans="1:62" ht="12.75">
      <c r="A481" s="2"/>
      <c r="B481" s="2"/>
      <c r="C481" s="2"/>
      <c r="D481" s="2"/>
      <c r="E481" s="2"/>
      <c r="F481" s="2"/>
      <c r="G481" s="2"/>
      <c r="H481" s="2"/>
      <c r="BC481" s="2"/>
      <c r="BD481" s="2"/>
      <c r="BE481" s="2"/>
      <c r="BF481" s="2"/>
      <c r="BG481" s="2"/>
      <c r="BH481" s="2"/>
      <c r="BI481" s="2"/>
      <c r="BJ481" s="2"/>
    </row>
    <row r="482" spans="1:62" ht="12.75">
      <c r="A482" s="2"/>
      <c r="B482" s="2"/>
      <c r="C482" s="2"/>
      <c r="D482" s="2"/>
      <c r="E482" s="2"/>
      <c r="F482" s="2"/>
      <c r="G482" s="2"/>
      <c r="H482" s="2"/>
      <c r="BC482" s="2"/>
      <c r="BD482" s="2"/>
      <c r="BE482" s="2"/>
      <c r="BF482" s="2"/>
      <c r="BG482" s="2"/>
      <c r="BH482" s="2"/>
      <c r="BI482" s="2"/>
      <c r="BJ482" s="2"/>
    </row>
    <row r="483" spans="1:62" ht="12.75">
      <c r="A483" s="2"/>
      <c r="B483" s="2"/>
      <c r="C483" s="2"/>
      <c r="D483" s="2"/>
      <c r="E483" s="2"/>
      <c r="F483" s="2"/>
      <c r="G483" s="2"/>
      <c r="H483" s="2"/>
      <c r="BC483" s="2"/>
      <c r="BD483" s="2"/>
      <c r="BE483" s="2"/>
      <c r="BF483" s="2"/>
      <c r="BG483" s="2"/>
      <c r="BH483" s="2"/>
      <c r="BI483" s="2"/>
      <c r="BJ483" s="2"/>
    </row>
    <row r="484" spans="1:62" ht="12.75">
      <c r="A484" s="2"/>
      <c r="B484" s="2"/>
      <c r="C484" s="2"/>
      <c r="D484" s="2"/>
      <c r="E484" s="2"/>
      <c r="F484" s="2"/>
      <c r="G484" s="2"/>
      <c r="H484" s="2"/>
      <c r="BC484" s="2"/>
      <c r="BD484" s="2"/>
      <c r="BE484" s="2"/>
      <c r="BF484" s="2"/>
      <c r="BG484" s="2"/>
      <c r="BH484" s="2"/>
      <c r="BI484" s="2"/>
      <c r="BJ484" s="2"/>
    </row>
    <row r="485" spans="1:62" ht="12.75">
      <c r="A485" s="2"/>
      <c r="B485" s="2"/>
      <c r="C485" s="2"/>
      <c r="D485" s="2"/>
      <c r="E485" s="2"/>
      <c r="F485" s="2"/>
      <c r="G485" s="2"/>
      <c r="H485" s="2"/>
      <c r="BC485" s="2"/>
      <c r="BD485" s="2"/>
      <c r="BE485" s="2"/>
      <c r="BF485" s="2"/>
      <c r="BG485" s="2"/>
      <c r="BH485" s="2"/>
      <c r="BI485" s="2"/>
      <c r="BJ485" s="2"/>
    </row>
    <row r="486" spans="1:62" ht="12.75">
      <c r="A486" s="2"/>
      <c r="B486" s="2"/>
      <c r="C486" s="2"/>
      <c r="D486" s="2"/>
      <c r="E486" s="2"/>
      <c r="F486" s="2"/>
      <c r="G486" s="2"/>
      <c r="H486" s="2"/>
      <c r="BC486" s="2"/>
      <c r="BD486" s="2"/>
      <c r="BE486" s="2"/>
      <c r="BF486" s="2"/>
      <c r="BG486" s="2"/>
      <c r="BH486" s="2"/>
      <c r="BI486" s="2"/>
      <c r="BJ486" s="2"/>
    </row>
    <row r="487" spans="1:62" ht="12.75">
      <c r="A487" s="2"/>
      <c r="B487" s="2"/>
      <c r="C487" s="2"/>
      <c r="D487" s="2"/>
      <c r="E487" s="2"/>
      <c r="F487" s="2"/>
      <c r="G487" s="2"/>
      <c r="H487" s="2"/>
      <c r="BC487" s="2"/>
      <c r="BD487" s="2"/>
      <c r="BE487" s="2"/>
      <c r="BF487" s="2"/>
      <c r="BG487" s="2"/>
      <c r="BH487" s="2"/>
      <c r="BI487" s="2"/>
      <c r="BJ487" s="2"/>
    </row>
    <row r="488" spans="1:62" ht="12.75">
      <c r="A488" s="2"/>
      <c r="B488" s="2"/>
      <c r="C488" s="2"/>
      <c r="D488" s="2"/>
      <c r="E488" s="2"/>
      <c r="F488" s="2"/>
      <c r="G488" s="2"/>
      <c r="H488" s="2"/>
      <c r="BC488" s="2"/>
      <c r="BD488" s="2"/>
      <c r="BE488" s="2"/>
      <c r="BF488" s="2"/>
      <c r="BG488" s="2"/>
      <c r="BH488" s="2"/>
      <c r="BI488" s="2"/>
      <c r="BJ488" s="2"/>
    </row>
    <row r="489" spans="1:62" ht="12.75">
      <c r="A489" s="2"/>
      <c r="B489" s="2"/>
      <c r="C489" s="2"/>
      <c r="D489" s="2"/>
      <c r="E489" s="2"/>
      <c r="F489" s="2"/>
      <c r="G489" s="2"/>
      <c r="H489" s="2"/>
      <c r="BC489" s="2"/>
      <c r="BD489" s="2"/>
      <c r="BE489" s="2"/>
      <c r="BF489" s="2"/>
      <c r="BG489" s="2"/>
      <c r="BH489" s="2"/>
      <c r="BI489" s="2"/>
      <c r="BJ489" s="2"/>
    </row>
    <row r="490" spans="1:62" ht="12.75">
      <c r="A490" s="2"/>
      <c r="B490" s="2"/>
      <c r="C490" s="2"/>
      <c r="D490" s="2"/>
      <c r="E490" s="2"/>
      <c r="F490" s="2"/>
      <c r="G490" s="2"/>
      <c r="H490" s="2"/>
      <c r="BC490" s="2"/>
      <c r="BD490" s="2"/>
      <c r="BE490" s="2"/>
      <c r="BF490" s="2"/>
      <c r="BG490" s="2"/>
      <c r="BH490" s="2"/>
      <c r="BI490" s="2"/>
      <c r="BJ490" s="2"/>
    </row>
    <row r="491" spans="1:62" ht="12.75">
      <c r="A491" s="2"/>
      <c r="B491" s="2"/>
      <c r="C491" s="2"/>
      <c r="D491" s="2"/>
      <c r="E491" s="2"/>
      <c r="F491" s="2"/>
      <c r="G491" s="2"/>
      <c r="H491" s="2"/>
      <c r="BC491" s="2"/>
      <c r="BD491" s="2"/>
      <c r="BE491" s="2"/>
      <c r="BF491" s="2"/>
      <c r="BG491" s="2"/>
      <c r="BH491" s="2"/>
      <c r="BI491" s="2"/>
      <c r="BJ491" s="2"/>
    </row>
    <row r="492" spans="1:62" ht="12.75">
      <c r="A492" s="2"/>
      <c r="B492" s="2"/>
      <c r="C492" s="2"/>
      <c r="D492" s="2"/>
      <c r="E492" s="2"/>
      <c r="F492" s="2"/>
      <c r="G492" s="2"/>
      <c r="H492" s="2"/>
      <c r="BC492" s="2"/>
      <c r="BD492" s="2"/>
      <c r="BE492" s="2"/>
      <c r="BF492" s="2"/>
      <c r="BG492" s="2"/>
      <c r="BH492" s="2"/>
      <c r="BI492" s="2"/>
      <c r="BJ492" s="2"/>
    </row>
    <row r="493" spans="1:62" ht="12.75">
      <c r="A493" s="2"/>
      <c r="B493" s="2"/>
      <c r="C493" s="2"/>
      <c r="D493" s="2"/>
      <c r="E493" s="2"/>
      <c r="F493" s="2"/>
      <c r="G493" s="2"/>
      <c r="H493" s="2"/>
      <c r="BC493" s="2"/>
      <c r="BD493" s="2"/>
      <c r="BE493" s="2"/>
      <c r="BF493" s="2"/>
      <c r="BG493" s="2"/>
      <c r="BH493" s="2"/>
      <c r="BI493" s="2"/>
      <c r="BJ493" s="2"/>
    </row>
    <row r="494" spans="1:62" ht="12.75">
      <c r="A494" s="2"/>
      <c r="B494" s="2"/>
      <c r="C494" s="2"/>
      <c r="D494" s="2"/>
      <c r="E494" s="2"/>
      <c r="F494" s="2"/>
      <c r="G494" s="2"/>
      <c r="H494" s="2"/>
      <c r="BC494" s="2"/>
      <c r="BD494" s="2"/>
      <c r="BE494" s="2"/>
      <c r="BF494" s="2"/>
      <c r="BG494" s="2"/>
      <c r="BH494" s="2"/>
      <c r="BI494" s="2"/>
      <c r="BJ494" s="2"/>
    </row>
    <row r="495" spans="1:62" ht="12.75">
      <c r="A495" s="2"/>
      <c r="B495" s="2"/>
      <c r="C495" s="2"/>
      <c r="D495" s="2"/>
      <c r="E495" s="2"/>
      <c r="F495" s="2"/>
      <c r="G495" s="2"/>
      <c r="H495" s="2"/>
      <c r="BC495" s="2"/>
      <c r="BD495" s="2"/>
      <c r="BE495" s="2"/>
      <c r="BF495" s="2"/>
      <c r="BG495" s="2"/>
      <c r="BH495" s="2"/>
      <c r="BI495" s="2"/>
      <c r="BJ495" s="2"/>
    </row>
    <row r="496" spans="1:62" ht="12.75">
      <c r="A496" s="2"/>
      <c r="B496" s="2"/>
      <c r="C496" s="2"/>
      <c r="D496" s="2"/>
      <c r="E496" s="2"/>
      <c r="F496" s="2"/>
      <c r="G496" s="2"/>
      <c r="H496" s="2"/>
      <c r="BC496" s="2"/>
      <c r="BD496" s="2"/>
      <c r="BE496" s="2"/>
      <c r="BF496" s="2"/>
      <c r="BG496" s="2"/>
      <c r="BH496" s="2"/>
      <c r="BI496" s="2"/>
      <c r="BJ496" s="2"/>
    </row>
    <row r="497" spans="1:62" ht="12.75">
      <c r="A497" s="2"/>
      <c r="B497" s="2"/>
      <c r="C497" s="2"/>
      <c r="D497" s="2"/>
      <c r="E497" s="2"/>
      <c r="F497" s="2"/>
      <c r="G497" s="2"/>
      <c r="H497" s="2"/>
      <c r="BC497" s="2"/>
      <c r="BD497" s="2"/>
      <c r="BE497" s="2"/>
      <c r="BF497" s="2"/>
      <c r="BG497" s="2"/>
      <c r="BH497" s="2"/>
      <c r="BI497" s="2"/>
      <c r="BJ497" s="2"/>
    </row>
    <row r="498" spans="1:62" ht="12.75">
      <c r="A498" s="2"/>
      <c r="B498" s="2"/>
      <c r="C498" s="2"/>
      <c r="D498" s="2"/>
      <c r="E498" s="2"/>
      <c r="F498" s="2"/>
      <c r="G498" s="2"/>
      <c r="H498" s="2"/>
      <c r="BC498" s="2"/>
      <c r="BD498" s="2"/>
      <c r="BE498" s="2"/>
      <c r="BF498" s="2"/>
      <c r="BG498" s="2"/>
      <c r="BH498" s="2"/>
      <c r="BI498" s="2"/>
      <c r="BJ498" s="2"/>
    </row>
    <row r="499" spans="1:62" ht="12.75">
      <c r="A499" s="2"/>
      <c r="B499" s="2"/>
      <c r="C499" s="2"/>
      <c r="D499" s="2"/>
      <c r="E499" s="2"/>
      <c r="F499" s="2"/>
      <c r="G499" s="2"/>
      <c r="H499" s="2"/>
      <c r="BC499" s="2"/>
      <c r="BD499" s="2"/>
      <c r="BE499" s="2"/>
      <c r="BF499" s="2"/>
      <c r="BG499" s="2"/>
      <c r="BH499" s="2"/>
      <c r="BI499" s="2"/>
      <c r="BJ499" s="2"/>
    </row>
    <row r="500" spans="1:62" ht="12.75">
      <c r="A500" s="2"/>
      <c r="B500" s="2"/>
      <c r="C500" s="2"/>
      <c r="D500" s="2"/>
      <c r="E500" s="2"/>
      <c r="F500" s="2"/>
      <c r="G500" s="2"/>
      <c r="H500" s="2"/>
      <c r="BC500" s="2"/>
      <c r="BD500" s="2"/>
      <c r="BE500" s="2"/>
      <c r="BF500" s="2"/>
      <c r="BG500" s="2"/>
      <c r="BH500" s="2"/>
      <c r="BI500" s="2"/>
      <c r="BJ500" s="2"/>
    </row>
    <row r="501" spans="1:62" ht="12.75">
      <c r="A501" s="2"/>
      <c r="B501" s="2"/>
      <c r="C501" s="2"/>
      <c r="D501" s="2"/>
      <c r="E501" s="2"/>
      <c r="F501" s="2"/>
      <c r="G501" s="2"/>
      <c r="H501" s="2"/>
      <c r="BC501" s="2"/>
      <c r="BD501" s="2"/>
      <c r="BE501" s="2"/>
      <c r="BF501" s="2"/>
      <c r="BG501" s="2"/>
      <c r="BH501" s="2"/>
      <c r="BI501" s="2"/>
      <c r="BJ501" s="2"/>
    </row>
    <row r="502" spans="1:62" ht="12.75">
      <c r="A502" s="2"/>
      <c r="B502" s="2"/>
      <c r="C502" s="2"/>
      <c r="D502" s="2"/>
      <c r="E502" s="2"/>
      <c r="F502" s="2"/>
      <c r="G502" s="2"/>
      <c r="H502" s="2"/>
      <c r="BC502" s="2"/>
      <c r="BD502" s="2"/>
      <c r="BE502" s="2"/>
      <c r="BF502" s="2"/>
      <c r="BG502" s="2"/>
      <c r="BH502" s="2"/>
      <c r="BI502" s="2"/>
      <c r="BJ502" s="2"/>
    </row>
    <row r="503" spans="1:62" ht="12.75">
      <c r="A503" s="2"/>
      <c r="B503" s="2"/>
      <c r="C503" s="2"/>
      <c r="D503" s="2"/>
      <c r="E503" s="2"/>
      <c r="F503" s="2"/>
      <c r="G503" s="2"/>
      <c r="H503" s="2"/>
      <c r="BC503" s="2"/>
      <c r="BD503" s="2"/>
      <c r="BE503" s="2"/>
      <c r="BF503" s="2"/>
      <c r="BG503" s="2"/>
      <c r="BH503" s="2"/>
      <c r="BI503" s="2"/>
      <c r="BJ503" s="2"/>
    </row>
    <row r="504" spans="1:62" ht="12.75">
      <c r="A504" s="2"/>
      <c r="B504" s="2"/>
      <c r="C504" s="2"/>
      <c r="D504" s="2"/>
      <c r="E504" s="2"/>
      <c r="F504" s="2"/>
      <c r="G504" s="2"/>
      <c r="H504" s="2"/>
      <c r="BC504" s="2"/>
      <c r="BD504" s="2"/>
      <c r="BE504" s="2"/>
      <c r="BF504" s="2"/>
      <c r="BG504" s="2"/>
      <c r="BH504" s="2"/>
      <c r="BI504" s="2"/>
      <c r="BJ504" s="2"/>
    </row>
    <row r="505" spans="1:62" ht="12.75">
      <c r="A505" s="2"/>
      <c r="B505" s="2"/>
      <c r="C505" s="2"/>
      <c r="D505" s="2"/>
      <c r="E505" s="2"/>
      <c r="F505" s="2"/>
      <c r="G505" s="2"/>
      <c r="H505" s="2"/>
      <c r="BC505" s="2"/>
      <c r="BD505" s="2"/>
      <c r="BE505" s="2"/>
      <c r="BF505" s="2"/>
      <c r="BG505" s="2"/>
      <c r="BH505" s="2"/>
      <c r="BI505" s="2"/>
      <c r="BJ505" s="2"/>
    </row>
    <row r="506" spans="1:62" ht="12.75">
      <c r="A506" s="2"/>
      <c r="B506" s="2"/>
      <c r="C506" s="2"/>
      <c r="D506" s="2"/>
      <c r="E506" s="2"/>
      <c r="F506" s="2"/>
      <c r="G506" s="2"/>
      <c r="H506" s="2"/>
      <c r="BC506" s="2"/>
      <c r="BD506" s="2"/>
      <c r="BE506" s="2"/>
      <c r="BF506" s="2"/>
      <c r="BG506" s="2"/>
      <c r="BH506" s="2"/>
      <c r="BI506" s="2"/>
      <c r="BJ506" s="2"/>
    </row>
    <row r="507" spans="1:62" ht="12.75">
      <c r="A507" s="2"/>
      <c r="B507" s="2"/>
      <c r="C507" s="2"/>
      <c r="D507" s="2"/>
      <c r="E507" s="2"/>
      <c r="F507" s="2"/>
      <c r="G507" s="2"/>
      <c r="H507" s="2"/>
      <c r="BC507" s="2"/>
      <c r="BD507" s="2"/>
      <c r="BE507" s="2"/>
      <c r="BF507" s="2"/>
      <c r="BG507" s="2"/>
      <c r="BH507" s="2"/>
      <c r="BI507" s="2"/>
      <c r="BJ507" s="2"/>
    </row>
    <row r="508" spans="1:62" ht="12.75">
      <c r="A508" s="2"/>
      <c r="B508" s="2"/>
      <c r="C508" s="2"/>
      <c r="D508" s="2"/>
      <c r="E508" s="2"/>
      <c r="F508" s="2"/>
      <c r="G508" s="2"/>
      <c r="H508" s="2"/>
      <c r="BC508" s="2"/>
      <c r="BD508" s="2"/>
      <c r="BE508" s="2"/>
      <c r="BF508" s="2"/>
      <c r="BG508" s="2"/>
      <c r="BH508" s="2"/>
      <c r="BI508" s="2"/>
      <c r="BJ508" s="2"/>
    </row>
    <row r="509" spans="1:62" ht="12.75">
      <c r="A509" s="2"/>
      <c r="B509" s="2"/>
      <c r="C509" s="2"/>
      <c r="D509" s="2"/>
      <c r="E509" s="2"/>
      <c r="F509" s="2"/>
      <c r="G509" s="2"/>
      <c r="H509" s="2"/>
      <c r="BC509" s="2"/>
      <c r="BD509" s="2"/>
      <c r="BE509" s="2"/>
      <c r="BF509" s="2"/>
      <c r="BG509" s="2"/>
      <c r="BH509" s="2"/>
      <c r="BI509" s="2"/>
      <c r="BJ509" s="2"/>
    </row>
    <row r="510" spans="1:62" ht="12.75">
      <c r="A510" s="2"/>
      <c r="B510" s="2"/>
      <c r="C510" s="2"/>
      <c r="D510" s="2"/>
      <c r="E510" s="2"/>
      <c r="F510" s="2"/>
      <c r="G510" s="2"/>
      <c r="H510" s="2"/>
      <c r="BC510" s="2"/>
      <c r="BD510" s="2"/>
      <c r="BE510" s="2"/>
      <c r="BF510" s="2"/>
      <c r="BG510" s="2"/>
      <c r="BH510" s="2"/>
      <c r="BI510" s="2"/>
      <c r="BJ510" s="2"/>
    </row>
    <row r="511" spans="1:62" ht="12.75">
      <c r="A511" s="2"/>
      <c r="B511" s="2"/>
      <c r="C511" s="2"/>
      <c r="D511" s="2"/>
      <c r="E511" s="2"/>
      <c r="F511" s="2"/>
      <c r="G511" s="2"/>
      <c r="H511" s="2"/>
      <c r="BC511" s="2"/>
      <c r="BD511" s="2"/>
      <c r="BE511" s="2"/>
      <c r="BF511" s="2"/>
      <c r="BG511" s="2"/>
      <c r="BH511" s="2"/>
      <c r="BI511" s="2"/>
      <c r="BJ511" s="2"/>
    </row>
    <row r="512" spans="1:62" ht="12.75">
      <c r="A512" s="2"/>
      <c r="B512" s="2"/>
      <c r="C512" s="2"/>
      <c r="D512" s="2"/>
      <c r="E512" s="2"/>
      <c r="F512" s="2"/>
      <c r="G512" s="2"/>
      <c r="H512" s="2"/>
      <c r="BC512" s="2"/>
      <c r="BD512" s="2"/>
      <c r="BE512" s="2"/>
      <c r="BF512" s="2"/>
      <c r="BG512" s="2"/>
      <c r="BH512" s="2"/>
      <c r="BI512" s="2"/>
      <c r="BJ512" s="2"/>
    </row>
    <row r="513" spans="1:62" ht="12.75">
      <c r="A513" s="2"/>
      <c r="B513" s="2"/>
      <c r="C513" s="2"/>
      <c r="D513" s="2"/>
      <c r="E513" s="2"/>
      <c r="F513" s="2"/>
      <c r="G513" s="2"/>
      <c r="H513" s="2"/>
      <c r="BC513" s="2"/>
      <c r="BD513" s="2"/>
      <c r="BE513" s="2"/>
      <c r="BF513" s="2"/>
      <c r="BG513" s="2"/>
      <c r="BH513" s="2"/>
      <c r="BI513" s="2"/>
      <c r="BJ513" s="2"/>
    </row>
    <row r="514" spans="1:62" ht="12.75">
      <c r="A514" s="2"/>
      <c r="B514" s="2"/>
      <c r="C514" s="2"/>
      <c r="D514" s="2"/>
      <c r="E514" s="2"/>
      <c r="F514" s="2"/>
      <c r="G514" s="2"/>
      <c r="H514" s="2"/>
      <c r="BC514" s="2"/>
      <c r="BD514" s="2"/>
      <c r="BE514" s="2"/>
      <c r="BF514" s="2"/>
      <c r="BG514" s="2"/>
      <c r="BH514" s="2"/>
      <c r="BI514" s="2"/>
      <c r="BJ514" s="2"/>
    </row>
    <row r="515" spans="1:62" ht="12.75">
      <c r="A515" s="2"/>
      <c r="B515" s="2"/>
      <c r="C515" s="2"/>
      <c r="D515" s="2"/>
      <c r="E515" s="2"/>
      <c r="F515" s="2"/>
      <c r="G515" s="2"/>
      <c r="H515" s="2"/>
      <c r="BC515" s="2"/>
      <c r="BD515" s="2"/>
      <c r="BE515" s="2"/>
      <c r="BF515" s="2"/>
      <c r="BG515" s="2"/>
      <c r="BH515" s="2"/>
      <c r="BI515" s="2"/>
      <c r="BJ515" s="2"/>
    </row>
    <row r="516" spans="1:62" ht="12.75">
      <c r="A516" s="2"/>
      <c r="B516" s="2"/>
      <c r="C516" s="2"/>
      <c r="D516" s="2"/>
      <c r="E516" s="2"/>
      <c r="F516" s="2"/>
      <c r="G516" s="2"/>
      <c r="H516" s="2"/>
      <c r="BC516" s="2"/>
      <c r="BD516" s="2"/>
      <c r="BE516" s="2"/>
      <c r="BF516" s="2"/>
      <c r="BG516" s="2"/>
      <c r="BH516" s="2"/>
      <c r="BI516" s="2"/>
      <c r="BJ516" s="2"/>
    </row>
    <row r="517" spans="1:62" ht="12.75">
      <c r="A517" s="2"/>
      <c r="B517" s="2"/>
      <c r="C517" s="2"/>
      <c r="D517" s="2"/>
      <c r="E517" s="2"/>
      <c r="F517" s="2"/>
      <c r="G517" s="2"/>
      <c r="H517" s="2"/>
      <c r="BC517" s="2"/>
      <c r="BD517" s="2"/>
      <c r="BE517" s="2"/>
      <c r="BF517" s="2"/>
      <c r="BG517" s="2"/>
      <c r="BH517" s="2"/>
      <c r="BI517" s="2"/>
      <c r="BJ517" s="2"/>
    </row>
    <row r="518" spans="1:62" ht="12.75">
      <c r="A518" s="2"/>
      <c r="B518" s="2"/>
      <c r="C518" s="2"/>
      <c r="D518" s="2"/>
      <c r="E518" s="2"/>
      <c r="F518" s="2"/>
      <c r="G518" s="2"/>
      <c r="H518" s="2"/>
      <c r="BC518" s="2"/>
      <c r="BD518" s="2"/>
      <c r="BE518" s="2"/>
      <c r="BF518" s="2"/>
      <c r="BG518" s="2"/>
      <c r="BH518" s="2"/>
      <c r="BI518" s="2"/>
      <c r="BJ518" s="2"/>
    </row>
    <row r="519" spans="1:62" ht="12.75">
      <c r="A519" s="2"/>
      <c r="B519" s="2"/>
      <c r="C519" s="2"/>
      <c r="D519" s="2"/>
      <c r="E519" s="2"/>
      <c r="F519" s="2"/>
      <c r="G519" s="2"/>
      <c r="H519" s="2"/>
      <c r="BC519" s="2"/>
      <c r="BD519" s="2"/>
      <c r="BE519" s="2"/>
      <c r="BF519" s="2"/>
      <c r="BG519" s="2"/>
      <c r="BH519" s="2"/>
      <c r="BI519" s="2"/>
      <c r="BJ519" s="2"/>
    </row>
    <row r="520" spans="1:62" ht="12.75">
      <c r="A520" s="2"/>
      <c r="B520" s="2"/>
      <c r="C520" s="2"/>
      <c r="D520" s="2"/>
      <c r="E520" s="2"/>
      <c r="F520" s="2"/>
      <c r="G520" s="2"/>
      <c r="H520" s="2"/>
      <c r="BC520" s="2"/>
      <c r="BD520" s="2"/>
      <c r="BE520" s="2"/>
      <c r="BF520" s="2"/>
      <c r="BG520" s="2"/>
      <c r="BH520" s="2"/>
      <c r="BI520" s="2"/>
      <c r="BJ520" s="2"/>
    </row>
    <row r="521" spans="1:62" ht="12.75">
      <c r="A521" s="2"/>
      <c r="B521" s="2"/>
      <c r="C521" s="2"/>
      <c r="D521" s="2"/>
      <c r="E521" s="2"/>
      <c r="F521" s="2"/>
      <c r="G521" s="2"/>
      <c r="H521" s="2"/>
      <c r="BC521" s="2"/>
      <c r="BD521" s="2"/>
      <c r="BE521" s="2"/>
      <c r="BF521" s="2"/>
      <c r="BG521" s="2"/>
      <c r="BH521" s="2"/>
      <c r="BI521" s="2"/>
      <c r="BJ521" s="2"/>
    </row>
    <row r="522" spans="1:62" ht="12.75">
      <c r="A522" s="2"/>
      <c r="B522" s="2"/>
      <c r="C522" s="2"/>
      <c r="D522" s="2"/>
      <c r="E522" s="2"/>
      <c r="F522" s="2"/>
      <c r="G522" s="2"/>
      <c r="H522" s="2"/>
      <c r="BC522" s="2"/>
      <c r="BD522" s="2"/>
      <c r="BE522" s="2"/>
      <c r="BF522" s="2"/>
      <c r="BG522" s="2"/>
      <c r="BH522" s="2"/>
      <c r="BI522" s="2"/>
      <c r="BJ522" s="2"/>
    </row>
    <row r="523" spans="1:62" ht="12.75">
      <c r="A523" s="2"/>
      <c r="B523" s="2"/>
      <c r="C523" s="2"/>
      <c r="D523" s="2"/>
      <c r="E523" s="2"/>
      <c r="F523" s="2"/>
      <c r="G523" s="2"/>
      <c r="H523" s="2"/>
      <c r="BC523" s="2"/>
      <c r="BD523" s="2"/>
      <c r="BE523" s="2"/>
      <c r="BF523" s="2"/>
      <c r="BG523" s="2"/>
      <c r="BH523" s="2"/>
      <c r="BI523" s="2"/>
      <c r="BJ523" s="2"/>
    </row>
    <row r="524" spans="1:62" ht="12.75">
      <c r="A524" s="2"/>
      <c r="B524" s="2"/>
      <c r="C524" s="2"/>
      <c r="D524" s="2"/>
      <c r="E524" s="2"/>
      <c r="F524" s="2"/>
      <c r="G524" s="2"/>
      <c r="H524" s="2"/>
      <c r="BC524" s="2"/>
      <c r="BD524" s="2"/>
      <c r="BE524" s="2"/>
      <c r="BF524" s="2"/>
      <c r="BG524" s="2"/>
      <c r="BH524" s="2"/>
      <c r="BI524" s="2"/>
      <c r="BJ524" s="2"/>
    </row>
    <row r="525" spans="1:62" ht="12.75">
      <c r="A525" s="2"/>
      <c r="B525" s="2"/>
      <c r="C525" s="2"/>
      <c r="D525" s="2"/>
      <c r="E525" s="2"/>
      <c r="F525" s="2"/>
      <c r="G525" s="2"/>
      <c r="H525" s="2"/>
      <c r="BC525" s="2"/>
      <c r="BD525" s="2"/>
      <c r="BE525" s="2"/>
      <c r="BF525" s="2"/>
      <c r="BG525" s="2"/>
      <c r="BH525" s="2"/>
      <c r="BI525" s="2"/>
      <c r="BJ525" s="2"/>
    </row>
    <row r="526" spans="1:62" ht="12.75">
      <c r="A526" s="2"/>
      <c r="B526" s="2"/>
      <c r="C526" s="2"/>
      <c r="D526" s="2"/>
      <c r="E526" s="2"/>
      <c r="F526" s="2"/>
      <c r="G526" s="2"/>
      <c r="H526" s="2"/>
      <c r="BC526" s="2"/>
      <c r="BD526" s="2"/>
      <c r="BE526" s="2"/>
      <c r="BF526" s="2"/>
      <c r="BG526" s="2"/>
      <c r="BH526" s="2"/>
      <c r="BI526" s="2"/>
      <c r="BJ526" s="2"/>
    </row>
    <row r="527" spans="1:62" ht="12.75">
      <c r="A527" s="2"/>
      <c r="B527" s="2"/>
      <c r="C527" s="2"/>
      <c r="D527" s="2"/>
      <c r="E527" s="2"/>
      <c r="F527" s="2"/>
      <c r="G527" s="2"/>
      <c r="H527" s="2"/>
      <c r="BC527" s="2"/>
      <c r="BD527" s="2"/>
      <c r="BE527" s="2"/>
      <c r="BF527" s="2"/>
      <c r="BG527" s="2"/>
      <c r="BH527" s="2"/>
      <c r="BI527" s="2"/>
      <c r="BJ527" s="2"/>
    </row>
    <row r="528" spans="1:62" ht="12.75">
      <c r="A528" s="2"/>
      <c r="B528" s="2"/>
      <c r="C528" s="2"/>
      <c r="D528" s="2"/>
      <c r="E528" s="2"/>
      <c r="F528" s="2"/>
      <c r="G528" s="2"/>
      <c r="H528" s="2"/>
      <c r="BC528" s="2"/>
      <c r="BD528" s="2"/>
      <c r="BE528" s="2"/>
      <c r="BF528" s="2"/>
      <c r="BG528" s="2"/>
      <c r="BH528" s="2"/>
      <c r="BI528" s="2"/>
      <c r="BJ528" s="2"/>
    </row>
    <row r="529" spans="1:62" ht="12.75">
      <c r="A529" s="2"/>
      <c r="B529" s="2"/>
      <c r="C529" s="2"/>
      <c r="D529" s="2"/>
      <c r="E529" s="2"/>
      <c r="F529" s="2"/>
      <c r="G529" s="2"/>
      <c r="H529" s="2"/>
      <c r="BC529" s="2"/>
      <c r="BD529" s="2"/>
      <c r="BE529" s="2"/>
      <c r="BF529" s="2"/>
      <c r="BG529" s="2"/>
      <c r="BH529" s="2"/>
      <c r="BI529" s="2"/>
      <c r="BJ529" s="2"/>
    </row>
    <row r="530" spans="1:62" ht="12.75">
      <c r="A530" s="2"/>
      <c r="B530" s="2"/>
      <c r="C530" s="2"/>
      <c r="D530" s="2"/>
      <c r="E530" s="2"/>
      <c r="F530" s="2"/>
      <c r="G530" s="2"/>
      <c r="H530" s="2"/>
      <c r="BC530" s="2"/>
      <c r="BD530" s="2"/>
      <c r="BE530" s="2"/>
      <c r="BF530" s="2"/>
      <c r="BG530" s="2"/>
      <c r="BH530" s="2"/>
      <c r="BI530" s="2"/>
      <c r="BJ530" s="2"/>
    </row>
    <row r="531" spans="1:62" ht="12.75">
      <c r="A531" s="2"/>
      <c r="B531" s="2"/>
      <c r="C531" s="2"/>
      <c r="D531" s="2"/>
      <c r="E531" s="2"/>
      <c r="F531" s="2"/>
      <c r="G531" s="2"/>
      <c r="H531" s="2"/>
      <c r="BC531" s="2"/>
      <c r="BD531" s="2"/>
      <c r="BE531" s="2"/>
      <c r="BF531" s="2"/>
      <c r="BG531" s="2"/>
      <c r="BH531" s="2"/>
      <c r="BI531" s="2"/>
      <c r="BJ531" s="2"/>
    </row>
    <row r="532" spans="1:62" ht="12.75">
      <c r="A532" s="2"/>
      <c r="B532" s="2"/>
      <c r="C532" s="2"/>
      <c r="D532" s="2"/>
      <c r="E532" s="2"/>
      <c r="F532" s="2"/>
      <c r="G532" s="2"/>
      <c r="H532" s="2"/>
      <c r="BC532" s="2"/>
      <c r="BD532" s="2"/>
      <c r="BE532" s="2"/>
      <c r="BF532" s="2"/>
      <c r="BG532" s="2"/>
      <c r="BH532" s="2"/>
      <c r="BI532" s="2"/>
      <c r="BJ532" s="2"/>
    </row>
    <row r="533" spans="1:62" ht="12.75">
      <c r="A533" s="2"/>
      <c r="B533" s="2"/>
      <c r="C533" s="2"/>
      <c r="D533" s="2"/>
      <c r="E533" s="2"/>
      <c r="F533" s="2"/>
      <c r="G533" s="2"/>
      <c r="H533" s="2"/>
      <c r="BC533" s="2"/>
      <c r="BD533" s="2"/>
      <c r="BE533" s="2"/>
      <c r="BF533" s="2"/>
      <c r="BG533" s="2"/>
      <c r="BH533" s="2"/>
      <c r="BI533" s="2"/>
      <c r="BJ533" s="2"/>
    </row>
    <row r="534" spans="1:62" ht="12.75">
      <c r="A534" s="2"/>
      <c r="B534" s="2"/>
      <c r="C534" s="2"/>
      <c r="D534" s="2"/>
      <c r="E534" s="2"/>
      <c r="F534" s="2"/>
      <c r="G534" s="2"/>
      <c r="H534" s="2"/>
      <c r="BC534" s="2"/>
      <c r="BD534" s="2"/>
      <c r="BE534" s="2"/>
      <c r="BF534" s="2"/>
      <c r="BG534" s="2"/>
      <c r="BH534" s="2"/>
      <c r="BI534" s="2"/>
      <c r="BJ534" s="2"/>
    </row>
    <row r="535" spans="1:62" ht="12.75">
      <c r="A535" s="2"/>
      <c r="B535" s="2"/>
      <c r="C535" s="2"/>
      <c r="D535" s="2"/>
      <c r="E535" s="2"/>
      <c r="F535" s="2"/>
      <c r="G535" s="2"/>
      <c r="H535" s="2"/>
      <c r="BC535" s="2"/>
      <c r="BD535" s="2"/>
      <c r="BE535" s="2"/>
      <c r="BF535" s="2"/>
      <c r="BG535" s="2"/>
      <c r="BH535" s="2"/>
      <c r="BI535" s="2"/>
      <c r="BJ535" s="2"/>
    </row>
    <row r="536" spans="1:62" ht="12.75">
      <c r="A536" s="2"/>
      <c r="B536" s="2"/>
      <c r="C536" s="2"/>
      <c r="D536" s="2"/>
      <c r="E536" s="2"/>
      <c r="F536" s="2"/>
      <c r="G536" s="2"/>
      <c r="H536" s="2"/>
      <c r="BC536" s="2"/>
      <c r="BD536" s="2"/>
      <c r="BE536" s="2"/>
      <c r="BF536" s="2"/>
      <c r="BG536" s="2"/>
      <c r="BH536" s="2"/>
      <c r="BI536" s="2"/>
      <c r="BJ536" s="2"/>
    </row>
    <row r="537" spans="1:62" ht="12.75">
      <c r="A537" s="2"/>
      <c r="B537" s="2"/>
      <c r="C537" s="2"/>
      <c r="D537" s="2"/>
      <c r="E537" s="2"/>
      <c r="F537" s="2"/>
      <c r="G537" s="2"/>
      <c r="H537" s="2"/>
      <c r="BC537" s="2"/>
      <c r="BD537" s="2"/>
      <c r="BE537" s="2"/>
      <c r="BF537" s="2"/>
      <c r="BG537" s="2"/>
      <c r="BH537" s="2"/>
      <c r="BI537" s="2"/>
      <c r="BJ537" s="2"/>
    </row>
    <row r="538" spans="1:62" ht="12.75">
      <c r="A538" s="2"/>
      <c r="B538" s="2"/>
      <c r="C538" s="2"/>
      <c r="D538" s="2"/>
      <c r="E538" s="2"/>
      <c r="F538" s="2"/>
      <c r="G538" s="2"/>
      <c r="H538" s="2"/>
      <c r="BC538" s="2"/>
      <c r="BD538" s="2"/>
      <c r="BE538" s="2"/>
      <c r="BF538" s="2"/>
      <c r="BG538" s="2"/>
      <c r="BH538" s="2"/>
      <c r="BI538" s="2"/>
      <c r="BJ538" s="2"/>
    </row>
    <row r="539" spans="1:62" ht="12.75">
      <c r="A539" s="2"/>
      <c r="B539" s="2"/>
      <c r="C539" s="2"/>
      <c r="D539" s="2"/>
      <c r="E539" s="2"/>
      <c r="F539" s="2"/>
      <c r="G539" s="2"/>
      <c r="H539" s="2"/>
      <c r="BC539" s="2"/>
      <c r="BD539" s="2"/>
      <c r="BE539" s="2"/>
      <c r="BF539" s="2"/>
      <c r="BG539" s="2"/>
      <c r="BH539" s="2"/>
      <c r="BI539" s="2"/>
      <c r="BJ539" s="2"/>
    </row>
    <row r="540" spans="1:62" ht="12.75">
      <c r="A540" s="2"/>
      <c r="B540" s="2"/>
      <c r="C540" s="2"/>
      <c r="D540" s="2"/>
      <c r="E540" s="2"/>
      <c r="F540" s="2"/>
      <c r="G540" s="2"/>
      <c r="H540" s="2"/>
      <c r="BC540" s="2"/>
      <c r="BD540" s="2"/>
      <c r="BE540" s="2"/>
      <c r="BF540" s="2"/>
      <c r="BG540" s="2"/>
      <c r="BH540" s="2"/>
      <c r="BI540" s="2"/>
      <c r="BJ540" s="2"/>
    </row>
    <row r="541" spans="1:62" ht="12.75">
      <c r="A541" s="2"/>
      <c r="B541" s="2"/>
      <c r="C541" s="2"/>
      <c r="D541" s="2"/>
      <c r="E541" s="2"/>
      <c r="F541" s="2"/>
      <c r="G541" s="2"/>
      <c r="H541" s="2"/>
      <c r="BC541" s="2"/>
      <c r="BD541" s="2"/>
      <c r="BE541" s="2"/>
      <c r="BF541" s="2"/>
      <c r="BG541" s="2"/>
      <c r="BH541" s="2"/>
      <c r="BI541" s="2"/>
      <c r="BJ541" s="2"/>
    </row>
    <row r="542" spans="1:62" ht="12.75">
      <c r="A542" s="2"/>
      <c r="B542" s="2"/>
      <c r="C542" s="2"/>
      <c r="D542" s="2"/>
      <c r="E542" s="2"/>
      <c r="F542" s="2"/>
      <c r="G542" s="2"/>
      <c r="H542" s="2"/>
      <c r="BC542" s="2"/>
      <c r="BD542" s="2"/>
      <c r="BE542" s="2"/>
      <c r="BF542" s="2"/>
      <c r="BG542" s="2"/>
      <c r="BH542" s="2"/>
      <c r="BI542" s="2"/>
      <c r="BJ542" s="2"/>
    </row>
    <row r="543" spans="1:62" ht="12.75">
      <c r="A543" s="2"/>
      <c r="B543" s="2"/>
      <c r="C543" s="2"/>
      <c r="D543" s="2"/>
      <c r="E543" s="2"/>
      <c r="F543" s="2"/>
      <c r="G543" s="2"/>
      <c r="H543" s="2"/>
      <c r="BC543" s="2"/>
      <c r="BD543" s="2"/>
      <c r="BE543" s="2"/>
      <c r="BF543" s="2"/>
      <c r="BG543" s="2"/>
      <c r="BH543" s="2"/>
      <c r="BI543" s="2"/>
      <c r="BJ543" s="2"/>
    </row>
    <row r="544" spans="1:62" ht="12.75">
      <c r="A544" s="2"/>
      <c r="B544" s="2"/>
      <c r="C544" s="2"/>
      <c r="D544" s="2"/>
      <c r="E544" s="2"/>
      <c r="F544" s="2"/>
      <c r="G544" s="2"/>
      <c r="H544" s="2"/>
      <c r="BC544" s="2"/>
      <c r="BD544" s="2"/>
      <c r="BE544" s="2"/>
      <c r="BF544" s="2"/>
      <c r="BG544" s="2"/>
      <c r="BH544" s="2"/>
      <c r="BI544" s="2"/>
      <c r="BJ544" s="2"/>
    </row>
    <row r="545" spans="1:62" ht="12.75">
      <c r="A545" s="2"/>
      <c r="B545" s="2"/>
      <c r="C545" s="2"/>
      <c r="D545" s="2"/>
      <c r="E545" s="2"/>
      <c r="F545" s="2"/>
      <c r="G545" s="2"/>
      <c r="H545" s="2"/>
      <c r="BC545" s="2"/>
      <c r="BD545" s="2"/>
      <c r="BE545" s="2"/>
      <c r="BF545" s="2"/>
      <c r="BG545" s="2"/>
      <c r="BH545" s="2"/>
      <c r="BI545" s="2"/>
      <c r="BJ545" s="2"/>
    </row>
    <row r="546" spans="1:62" ht="12.75">
      <c r="A546" s="2"/>
      <c r="B546" s="2"/>
      <c r="C546" s="2"/>
      <c r="D546" s="2"/>
      <c r="E546" s="2"/>
      <c r="F546" s="2"/>
      <c r="G546" s="2"/>
      <c r="H546" s="2"/>
      <c r="BC546" s="2"/>
      <c r="BD546" s="2"/>
      <c r="BE546" s="2"/>
      <c r="BF546" s="2"/>
      <c r="BG546" s="2"/>
      <c r="BH546" s="2"/>
      <c r="BI546" s="2"/>
      <c r="BJ546" s="2"/>
    </row>
    <row r="547" spans="1:62" ht="12.75">
      <c r="A547" s="2"/>
      <c r="B547" s="2"/>
      <c r="C547" s="2"/>
      <c r="D547" s="2"/>
      <c r="E547" s="2"/>
      <c r="F547" s="2"/>
      <c r="G547" s="2"/>
      <c r="H547" s="2"/>
      <c r="BC547" s="2"/>
      <c r="BD547" s="2"/>
      <c r="BE547" s="2"/>
      <c r="BF547" s="2"/>
      <c r="BG547" s="2"/>
      <c r="BH547" s="2"/>
      <c r="BI547" s="2"/>
      <c r="BJ547" s="2"/>
    </row>
    <row r="548" spans="1:62" ht="12.75">
      <c r="A548" s="2"/>
      <c r="B548" s="2"/>
      <c r="C548" s="2"/>
      <c r="D548" s="2"/>
      <c r="E548" s="2"/>
      <c r="F548" s="2"/>
      <c r="G548" s="2"/>
      <c r="H548" s="2"/>
      <c r="BC548" s="2"/>
      <c r="BD548" s="2"/>
      <c r="BE548" s="2"/>
      <c r="BF548" s="2"/>
      <c r="BG548" s="2"/>
      <c r="BH548" s="2"/>
      <c r="BI548" s="2"/>
      <c r="BJ548" s="2"/>
    </row>
    <row r="549" spans="1:62" ht="12.75">
      <c r="A549" s="2"/>
      <c r="B549" s="2"/>
      <c r="C549" s="2"/>
      <c r="D549" s="2"/>
      <c r="E549" s="2"/>
      <c r="F549" s="2"/>
      <c r="G549" s="2"/>
      <c r="H549" s="2"/>
      <c r="BC549" s="2"/>
      <c r="BD549" s="2"/>
      <c r="BE549" s="2"/>
      <c r="BF549" s="2"/>
      <c r="BG549" s="2"/>
      <c r="BH549" s="2"/>
      <c r="BI549" s="2"/>
      <c r="BJ549" s="2"/>
    </row>
    <row r="550" spans="1:62" ht="12.75">
      <c r="A550" s="2"/>
      <c r="B550" s="2"/>
      <c r="C550" s="2"/>
      <c r="D550" s="2"/>
      <c r="E550" s="2"/>
      <c r="F550" s="2"/>
      <c r="G550" s="2"/>
      <c r="H550" s="2"/>
      <c r="BC550" s="2"/>
      <c r="BD550" s="2"/>
      <c r="BE550" s="2"/>
      <c r="BF550" s="2"/>
      <c r="BG550" s="2"/>
      <c r="BH550" s="2"/>
      <c r="BI550" s="2"/>
      <c r="BJ550" s="2"/>
    </row>
    <row r="551" spans="1:62" ht="12.75">
      <c r="A551" s="2"/>
      <c r="B551" s="2"/>
      <c r="C551" s="2"/>
      <c r="D551" s="2"/>
      <c r="E551" s="2"/>
      <c r="F551" s="2"/>
      <c r="G551" s="2"/>
      <c r="H551" s="2"/>
      <c r="BC551" s="2"/>
      <c r="BD551" s="2"/>
      <c r="BE551" s="2"/>
      <c r="BF551" s="2"/>
      <c r="BG551" s="2"/>
      <c r="BH551" s="2"/>
      <c r="BI551" s="2"/>
      <c r="BJ551" s="2"/>
    </row>
    <row r="552" spans="1:62" ht="12.75">
      <c r="A552" s="2"/>
      <c r="B552" s="2"/>
      <c r="C552" s="2"/>
      <c r="D552" s="2"/>
      <c r="E552" s="2"/>
      <c r="F552" s="2"/>
      <c r="G552" s="2"/>
      <c r="H552" s="2"/>
      <c r="BC552" s="2"/>
      <c r="BD552" s="2"/>
      <c r="BE552" s="2"/>
      <c r="BF552" s="2"/>
      <c r="BG552" s="2"/>
      <c r="BH552" s="2"/>
      <c r="BI552" s="2"/>
      <c r="BJ552" s="2"/>
    </row>
    <row r="553" spans="1:62" ht="12.75">
      <c r="A553" s="2"/>
      <c r="B553" s="2"/>
      <c r="C553" s="2"/>
      <c r="D553" s="2"/>
      <c r="E553" s="2"/>
      <c r="F553" s="2"/>
      <c r="G553" s="2"/>
      <c r="H553" s="2"/>
      <c r="BC553" s="2"/>
      <c r="BD553" s="2"/>
      <c r="BE553" s="2"/>
      <c r="BF553" s="2"/>
      <c r="BG553" s="2"/>
      <c r="BH553" s="2"/>
      <c r="BI553" s="2"/>
      <c r="BJ553" s="2"/>
    </row>
    <row r="554" spans="1:62" ht="12.75">
      <c r="A554" s="2"/>
      <c r="B554" s="2"/>
      <c r="C554" s="2"/>
      <c r="D554" s="2"/>
      <c r="E554" s="2"/>
      <c r="F554" s="2"/>
      <c r="G554" s="2"/>
      <c r="H554" s="2"/>
      <c r="BC554" s="2"/>
      <c r="BD554" s="2"/>
      <c r="BE554" s="2"/>
      <c r="BF554" s="2"/>
      <c r="BG554" s="2"/>
      <c r="BH554" s="2"/>
      <c r="BI554" s="2"/>
      <c r="BJ554" s="2"/>
    </row>
    <row r="555" spans="1:62" ht="12.75">
      <c r="A555" s="2"/>
      <c r="B555" s="2"/>
      <c r="C555" s="2"/>
      <c r="D555" s="2"/>
      <c r="E555" s="2"/>
      <c r="F555" s="2"/>
      <c r="G555" s="2"/>
      <c r="H555" s="2"/>
      <c r="BC555" s="2"/>
      <c r="BD555" s="2"/>
      <c r="BE555" s="2"/>
      <c r="BF555" s="2"/>
      <c r="BG555" s="2"/>
      <c r="BH555" s="2"/>
      <c r="BI555" s="2"/>
      <c r="BJ555" s="2"/>
    </row>
    <row r="556" spans="1:62" ht="12.75">
      <c r="A556" s="2"/>
      <c r="B556" s="2"/>
      <c r="C556" s="2"/>
      <c r="D556" s="2"/>
      <c r="E556" s="2"/>
      <c r="F556" s="2"/>
      <c r="G556" s="2"/>
      <c r="H556" s="2"/>
      <c r="BC556" s="2"/>
      <c r="BD556" s="2"/>
      <c r="BE556" s="2"/>
      <c r="BF556" s="2"/>
      <c r="BG556" s="2"/>
      <c r="BH556" s="2"/>
      <c r="BI556" s="2"/>
      <c r="BJ556" s="2"/>
    </row>
    <row r="557" spans="1:62" ht="12.75">
      <c r="A557" s="2"/>
      <c r="B557" s="2"/>
      <c r="C557" s="2"/>
      <c r="D557" s="2"/>
      <c r="E557" s="2"/>
      <c r="F557" s="2"/>
      <c r="G557" s="2"/>
      <c r="H557" s="2"/>
      <c r="BC557" s="2"/>
      <c r="BD557" s="2"/>
      <c r="BE557" s="2"/>
      <c r="BF557" s="2"/>
      <c r="BG557" s="2"/>
      <c r="BH557" s="2"/>
      <c r="BI557" s="2"/>
      <c r="BJ557" s="2"/>
    </row>
    <row r="558" spans="1:62" ht="12.75">
      <c r="A558" s="2"/>
      <c r="B558" s="2"/>
      <c r="C558" s="2"/>
      <c r="D558" s="2"/>
      <c r="E558" s="2"/>
      <c r="F558" s="2"/>
      <c r="G558" s="2"/>
      <c r="H558" s="2"/>
      <c r="BC558" s="2"/>
      <c r="BD558" s="2"/>
      <c r="BE558" s="2"/>
      <c r="BF558" s="2"/>
      <c r="BG558" s="2"/>
      <c r="BH558" s="2"/>
      <c r="BI558" s="2"/>
      <c r="BJ558" s="2"/>
    </row>
    <row r="559" spans="1:62" ht="12.75">
      <c r="A559" s="2"/>
      <c r="B559" s="2"/>
      <c r="C559" s="2"/>
      <c r="D559" s="2"/>
      <c r="E559" s="2"/>
      <c r="F559" s="2"/>
      <c r="G559" s="2"/>
      <c r="H559" s="2"/>
      <c r="BC559" s="2"/>
      <c r="BD559" s="2"/>
      <c r="BE559" s="2"/>
      <c r="BF559" s="2"/>
      <c r="BG559" s="2"/>
      <c r="BH559" s="2"/>
      <c r="BI559" s="2"/>
      <c r="BJ559" s="2"/>
    </row>
    <row r="560" spans="1:62" ht="12.75">
      <c r="A560" s="2"/>
      <c r="B560" s="2"/>
      <c r="C560" s="2"/>
      <c r="D560" s="2"/>
      <c r="E560" s="2"/>
      <c r="F560" s="2"/>
      <c r="G560" s="2"/>
      <c r="H560" s="2"/>
      <c r="BC560" s="2"/>
      <c r="BD560" s="2"/>
      <c r="BE560" s="2"/>
      <c r="BF560" s="2"/>
      <c r="BG560" s="2"/>
      <c r="BH560" s="2"/>
      <c r="BI560" s="2"/>
      <c r="BJ560" s="2"/>
    </row>
    <row r="561" spans="1:62" ht="12.75">
      <c r="A561" s="2"/>
      <c r="B561" s="2"/>
      <c r="C561" s="2"/>
      <c r="D561" s="2"/>
      <c r="E561" s="2"/>
      <c r="F561" s="2"/>
      <c r="G561" s="2"/>
      <c r="H561" s="2"/>
      <c r="BC561" s="2"/>
      <c r="BD561" s="2"/>
      <c r="BE561" s="2"/>
      <c r="BF561" s="2"/>
      <c r="BG561" s="2"/>
      <c r="BH561" s="2"/>
      <c r="BI561" s="2"/>
      <c r="BJ561" s="2"/>
    </row>
    <row r="562" spans="1:62" ht="12.75">
      <c r="A562" s="2"/>
      <c r="B562" s="2"/>
      <c r="C562" s="2"/>
      <c r="D562" s="2"/>
      <c r="E562" s="2"/>
      <c r="F562" s="2"/>
      <c r="G562" s="2"/>
      <c r="H562" s="2"/>
      <c r="BC562" s="2"/>
      <c r="BD562" s="2"/>
      <c r="BE562" s="2"/>
      <c r="BF562" s="2"/>
      <c r="BG562" s="2"/>
      <c r="BH562" s="2"/>
      <c r="BI562" s="2"/>
      <c r="BJ562" s="2"/>
    </row>
    <row r="563" spans="1:62" ht="12.75">
      <c r="A563" s="2"/>
      <c r="B563" s="2"/>
      <c r="C563" s="2"/>
      <c r="D563" s="2"/>
      <c r="E563" s="2"/>
      <c r="F563" s="2"/>
      <c r="G563" s="2"/>
      <c r="H563" s="2"/>
      <c r="BC563" s="2"/>
      <c r="BD563" s="2"/>
      <c r="BE563" s="2"/>
      <c r="BF563" s="2"/>
      <c r="BG563" s="2"/>
      <c r="BH563" s="2"/>
      <c r="BI563" s="2"/>
      <c r="BJ563" s="2"/>
    </row>
    <row r="564" spans="1:62" ht="12.75">
      <c r="A564" s="2"/>
      <c r="B564" s="2"/>
      <c r="C564" s="2"/>
      <c r="D564" s="2"/>
      <c r="E564" s="2"/>
      <c r="F564" s="2"/>
      <c r="G564" s="2"/>
      <c r="H564" s="2"/>
      <c r="BC564" s="2"/>
      <c r="BD564" s="2"/>
      <c r="BE564" s="2"/>
      <c r="BF564" s="2"/>
      <c r="BG564" s="2"/>
      <c r="BH564" s="2"/>
      <c r="BI564" s="2"/>
      <c r="BJ564" s="2"/>
    </row>
    <row r="565" spans="1:62" ht="12.75">
      <c r="A565" s="2"/>
      <c r="B565" s="2"/>
      <c r="C565" s="2"/>
      <c r="D565" s="2"/>
      <c r="E565" s="2"/>
      <c r="F565" s="2"/>
      <c r="G565" s="2"/>
      <c r="H565" s="2"/>
      <c r="BC565" s="2"/>
      <c r="BD565" s="2"/>
      <c r="BE565" s="2"/>
      <c r="BF565" s="2"/>
      <c r="BG565" s="2"/>
      <c r="BH565" s="2"/>
      <c r="BI565" s="2"/>
      <c r="BJ565" s="2"/>
    </row>
    <row r="566" spans="1:62" ht="12.75">
      <c r="A566" s="2"/>
      <c r="B566" s="2"/>
      <c r="C566" s="2"/>
      <c r="D566" s="2"/>
      <c r="E566" s="2"/>
      <c r="F566" s="2"/>
      <c r="G566" s="2"/>
      <c r="H566" s="2"/>
      <c r="BC566" s="2"/>
      <c r="BD566" s="2"/>
      <c r="BE566" s="2"/>
      <c r="BF566" s="2"/>
      <c r="BG566" s="2"/>
      <c r="BH566" s="2"/>
      <c r="BI566" s="2"/>
      <c r="BJ566" s="2"/>
    </row>
    <row r="567" spans="1:62" ht="12.75">
      <c r="A567" s="2"/>
      <c r="B567" s="2"/>
      <c r="C567" s="2"/>
      <c r="D567" s="2"/>
      <c r="E567" s="2"/>
      <c r="F567" s="2"/>
      <c r="G567" s="2"/>
      <c r="H567" s="2"/>
      <c r="BC567" s="2"/>
      <c r="BD567" s="2"/>
      <c r="BE567" s="2"/>
      <c r="BF567" s="2"/>
      <c r="BG567" s="2"/>
      <c r="BH567" s="2"/>
      <c r="BI567" s="2"/>
      <c r="BJ567" s="2"/>
    </row>
    <row r="568" spans="1:62" ht="12.75">
      <c r="A568" s="2"/>
      <c r="B568" s="2"/>
      <c r="C568" s="2"/>
      <c r="D568" s="2"/>
      <c r="E568" s="2"/>
      <c r="F568" s="2"/>
      <c r="G568" s="2"/>
      <c r="H568" s="2"/>
      <c r="BC568" s="2"/>
      <c r="BD568" s="2"/>
      <c r="BE568" s="2"/>
      <c r="BF568" s="2"/>
      <c r="BG568" s="2"/>
      <c r="BH568" s="2"/>
      <c r="BI568" s="2"/>
      <c r="BJ568" s="2"/>
    </row>
    <row r="569" spans="1:62" ht="12.75">
      <c r="A569" s="2"/>
      <c r="B569" s="2"/>
      <c r="C569" s="2"/>
      <c r="D569" s="2"/>
      <c r="E569" s="2"/>
      <c r="F569" s="2"/>
      <c r="G569" s="2"/>
      <c r="H569" s="2"/>
      <c r="BC569" s="2"/>
      <c r="BD569" s="2"/>
      <c r="BE569" s="2"/>
      <c r="BF569" s="2"/>
      <c r="BG569" s="2"/>
      <c r="BH569" s="2"/>
      <c r="BI569" s="2"/>
      <c r="BJ569" s="2"/>
    </row>
    <row r="570" spans="1:62" ht="12.75">
      <c r="A570" s="2"/>
      <c r="B570" s="2"/>
      <c r="C570" s="2"/>
      <c r="D570" s="2"/>
      <c r="E570" s="2"/>
      <c r="F570" s="2"/>
      <c r="G570" s="2"/>
      <c r="H570" s="2"/>
      <c r="BC570" s="2"/>
      <c r="BD570" s="2"/>
      <c r="BE570" s="2"/>
      <c r="BF570" s="2"/>
      <c r="BG570" s="2"/>
      <c r="BH570" s="2"/>
      <c r="BI570" s="2"/>
      <c r="BJ570" s="2"/>
    </row>
    <row r="571" spans="1:62" ht="12.75">
      <c r="A571" s="2"/>
      <c r="B571" s="2"/>
      <c r="C571" s="2"/>
      <c r="D571" s="2"/>
      <c r="E571" s="2"/>
      <c r="F571" s="2"/>
      <c r="G571" s="2"/>
      <c r="H571" s="2"/>
      <c r="BC571" s="2"/>
      <c r="BD571" s="2"/>
      <c r="BE571" s="2"/>
      <c r="BF571" s="2"/>
      <c r="BG571" s="2"/>
      <c r="BH571" s="2"/>
      <c r="BI571" s="2"/>
      <c r="BJ571" s="2"/>
    </row>
    <row r="572" spans="1:62" ht="12.75">
      <c r="A572" s="2"/>
      <c r="B572" s="2"/>
      <c r="C572" s="2"/>
      <c r="D572" s="2"/>
      <c r="E572" s="2"/>
      <c r="F572" s="2"/>
      <c r="G572" s="2"/>
      <c r="H572" s="2"/>
      <c r="BC572" s="2"/>
      <c r="BD572" s="2"/>
      <c r="BE572" s="2"/>
      <c r="BF572" s="2"/>
      <c r="BG572" s="2"/>
      <c r="BH572" s="2"/>
      <c r="BI572" s="2"/>
      <c r="BJ572" s="2"/>
    </row>
    <row r="573" spans="1:62" ht="12.75">
      <c r="A573" s="2"/>
      <c r="B573" s="2"/>
      <c r="C573" s="2"/>
      <c r="D573" s="2"/>
      <c r="E573" s="2"/>
      <c r="F573" s="2"/>
      <c r="G573" s="2"/>
      <c r="H573" s="2"/>
      <c r="BC573" s="2"/>
      <c r="BD573" s="2"/>
      <c r="BE573" s="2"/>
      <c r="BF573" s="2"/>
      <c r="BG573" s="2"/>
      <c r="BH573" s="2"/>
      <c r="BI573" s="2"/>
      <c r="BJ573" s="2"/>
    </row>
    <row r="574" spans="1:62" ht="12.75">
      <c r="A574" s="2"/>
      <c r="B574" s="2"/>
      <c r="C574" s="2"/>
      <c r="D574" s="2"/>
      <c r="E574" s="2"/>
      <c r="F574" s="2"/>
      <c r="G574" s="2"/>
      <c r="H574" s="2"/>
      <c r="BC574" s="2"/>
      <c r="BD574" s="2"/>
      <c r="BE574" s="2"/>
      <c r="BF574" s="2"/>
      <c r="BG574" s="2"/>
      <c r="BH574" s="2"/>
      <c r="BI574" s="2"/>
      <c r="BJ574" s="2"/>
    </row>
    <row r="575" spans="1:62" ht="12.75">
      <c r="A575" s="2"/>
      <c r="B575" s="2"/>
      <c r="C575" s="2"/>
      <c r="D575" s="2"/>
      <c r="E575" s="2"/>
      <c r="F575" s="2"/>
      <c r="G575" s="2"/>
      <c r="H575" s="2"/>
      <c r="BC575" s="2"/>
      <c r="BD575" s="2"/>
      <c r="BE575" s="2"/>
      <c r="BF575" s="2"/>
      <c r="BG575" s="2"/>
      <c r="BH575" s="2"/>
      <c r="BI575" s="2"/>
      <c r="BJ575" s="2"/>
    </row>
    <row r="576" spans="1:62" ht="12.75">
      <c r="A576" s="2"/>
      <c r="B576" s="2"/>
      <c r="C576" s="2"/>
      <c r="D576" s="2"/>
      <c r="E576" s="2"/>
      <c r="F576" s="2"/>
      <c r="G576" s="2"/>
      <c r="H576" s="2"/>
      <c r="BC576" s="2"/>
      <c r="BD576" s="2"/>
      <c r="BE576" s="2"/>
      <c r="BF576" s="2"/>
      <c r="BG576" s="2"/>
      <c r="BH576" s="2"/>
      <c r="BI576" s="2"/>
      <c r="BJ576" s="2"/>
    </row>
    <row r="577" spans="1:62" ht="12.75">
      <c r="A577" s="2"/>
      <c r="B577" s="2"/>
      <c r="C577" s="2"/>
      <c r="D577" s="2"/>
      <c r="E577" s="2"/>
      <c r="F577" s="2"/>
      <c r="G577" s="2"/>
      <c r="H577" s="2"/>
      <c r="BC577" s="2"/>
      <c r="BD577" s="2"/>
      <c r="BE577" s="2"/>
      <c r="BF577" s="2"/>
      <c r="BG577" s="2"/>
      <c r="BH577" s="2"/>
      <c r="BI577" s="2"/>
      <c r="BJ577" s="2"/>
    </row>
    <row r="578" spans="1:62" ht="12.75">
      <c r="A578" s="2"/>
      <c r="B578" s="2"/>
      <c r="C578" s="2"/>
      <c r="D578" s="2"/>
      <c r="E578" s="2"/>
      <c r="F578" s="2"/>
      <c r="G578" s="2"/>
      <c r="H578" s="2"/>
      <c r="BC578" s="2"/>
      <c r="BD578" s="2"/>
      <c r="BE578" s="2"/>
      <c r="BF578" s="2"/>
      <c r="BG578" s="2"/>
      <c r="BH578" s="2"/>
      <c r="BI578" s="2"/>
      <c r="BJ578" s="2"/>
    </row>
    <row r="579" spans="1:62" ht="12.75">
      <c r="A579" s="2"/>
      <c r="B579" s="2"/>
      <c r="C579" s="2"/>
      <c r="D579" s="2"/>
      <c r="E579" s="2"/>
      <c r="F579" s="2"/>
      <c r="G579" s="2"/>
      <c r="H579" s="2"/>
      <c r="BC579" s="2"/>
      <c r="BD579" s="2"/>
      <c r="BE579" s="2"/>
      <c r="BF579" s="2"/>
      <c r="BG579" s="2"/>
      <c r="BH579" s="2"/>
      <c r="BI579" s="2"/>
      <c r="BJ579" s="2"/>
    </row>
    <row r="580" spans="1:62" ht="12.75">
      <c r="A580" s="2"/>
      <c r="B580" s="2"/>
      <c r="C580" s="2"/>
      <c r="D580" s="2"/>
      <c r="E580" s="2"/>
      <c r="F580" s="2"/>
      <c r="G580" s="2"/>
      <c r="H580" s="2"/>
      <c r="BC580" s="2"/>
      <c r="BD580" s="2"/>
      <c r="BE580" s="2"/>
      <c r="BF580" s="2"/>
      <c r="BG580" s="2"/>
      <c r="BH580" s="2"/>
      <c r="BI580" s="2"/>
      <c r="BJ580" s="2"/>
    </row>
    <row r="581" spans="1:62" ht="12.75">
      <c r="A581" s="2"/>
      <c r="B581" s="2"/>
      <c r="C581" s="2"/>
      <c r="D581" s="2"/>
      <c r="E581" s="2"/>
      <c r="F581" s="2"/>
      <c r="G581" s="2"/>
      <c r="H581" s="2"/>
      <c r="BC581" s="2"/>
      <c r="BD581" s="2"/>
      <c r="BE581" s="2"/>
      <c r="BF581" s="2"/>
      <c r="BG581" s="2"/>
      <c r="BH581" s="2"/>
      <c r="BI581" s="2"/>
      <c r="BJ581" s="2"/>
    </row>
    <row r="582" spans="1:62" ht="12.75">
      <c r="A582" s="2"/>
      <c r="B582" s="2"/>
      <c r="C582" s="2"/>
      <c r="D582" s="2"/>
      <c r="E582" s="2"/>
      <c r="F582" s="2"/>
      <c r="G582" s="2"/>
      <c r="H582" s="2"/>
      <c r="BC582" s="2"/>
      <c r="BD582" s="2"/>
      <c r="BE582" s="2"/>
      <c r="BF582" s="2"/>
      <c r="BG582" s="2"/>
      <c r="BH582" s="2"/>
      <c r="BI582" s="2"/>
      <c r="BJ582" s="2"/>
    </row>
    <row r="583" spans="1:62" ht="12.75">
      <c r="A583" s="2"/>
      <c r="B583" s="2"/>
      <c r="C583" s="2"/>
      <c r="D583" s="2"/>
      <c r="E583" s="2"/>
      <c r="F583" s="2"/>
      <c r="G583" s="2"/>
      <c r="H583" s="2"/>
      <c r="BC583" s="2"/>
      <c r="BD583" s="2"/>
      <c r="BE583" s="2"/>
      <c r="BF583" s="2"/>
      <c r="BG583" s="2"/>
      <c r="BH583" s="2"/>
      <c r="BI583" s="2"/>
      <c r="BJ583" s="2"/>
    </row>
    <row r="584" spans="1:62" ht="12.75">
      <c r="A584" s="2"/>
      <c r="B584" s="2"/>
      <c r="C584" s="2"/>
      <c r="D584" s="2"/>
      <c r="E584" s="2"/>
      <c r="F584" s="2"/>
      <c r="G584" s="2"/>
      <c r="H584" s="2"/>
      <c r="BC584" s="2"/>
      <c r="BD584" s="2"/>
      <c r="BE584" s="2"/>
      <c r="BF584" s="2"/>
      <c r="BG584" s="2"/>
      <c r="BH584" s="2"/>
      <c r="BI584" s="2"/>
      <c r="BJ584" s="2"/>
    </row>
    <row r="585" spans="1:62" ht="12.75">
      <c r="A585" s="2"/>
      <c r="B585" s="2"/>
      <c r="C585" s="2"/>
      <c r="D585" s="2"/>
      <c r="E585" s="2"/>
      <c r="F585" s="2"/>
      <c r="G585" s="2"/>
      <c r="H585" s="2"/>
      <c r="BC585" s="2"/>
      <c r="BD585" s="2"/>
      <c r="BE585" s="2"/>
      <c r="BF585" s="2"/>
      <c r="BG585" s="2"/>
      <c r="BH585" s="2"/>
      <c r="BI585" s="2"/>
      <c r="BJ585" s="2"/>
    </row>
    <row r="586" spans="1:62" ht="12.75">
      <c r="A586" s="2"/>
      <c r="B586" s="2"/>
      <c r="C586" s="2"/>
      <c r="D586" s="2"/>
      <c r="E586" s="2"/>
      <c r="F586" s="2"/>
      <c r="G586" s="2"/>
      <c r="H586" s="2"/>
      <c r="BC586" s="2"/>
      <c r="BD586" s="2"/>
      <c r="BE586" s="2"/>
      <c r="BF586" s="2"/>
      <c r="BG586" s="2"/>
      <c r="BH586" s="2"/>
      <c r="BI586" s="2"/>
      <c r="BJ586" s="2"/>
    </row>
    <row r="587" spans="1:62" ht="12.75">
      <c r="A587" s="2"/>
      <c r="B587" s="2"/>
      <c r="C587" s="2"/>
      <c r="D587" s="2"/>
      <c r="E587" s="2"/>
      <c r="F587" s="2"/>
      <c r="G587" s="2"/>
      <c r="H587" s="2"/>
      <c r="BC587" s="2"/>
      <c r="BD587" s="2"/>
      <c r="BE587" s="2"/>
      <c r="BF587" s="2"/>
      <c r="BG587" s="2"/>
      <c r="BH587" s="2"/>
      <c r="BI587" s="2"/>
      <c r="BJ587" s="2"/>
    </row>
    <row r="588" spans="1:62" ht="12.75">
      <c r="A588" s="2"/>
      <c r="B588" s="2"/>
      <c r="C588" s="2"/>
      <c r="D588" s="2"/>
      <c r="E588" s="2"/>
      <c r="F588" s="2"/>
      <c r="G588" s="2"/>
      <c r="H588" s="2"/>
      <c r="BC588" s="2"/>
      <c r="BD588" s="2"/>
      <c r="BE588" s="2"/>
      <c r="BF588" s="2"/>
      <c r="BG588" s="2"/>
      <c r="BH588" s="2"/>
      <c r="BI588" s="2"/>
      <c r="BJ588" s="2"/>
    </row>
    <row r="589" spans="1:62" ht="12.75">
      <c r="A589" s="2"/>
      <c r="B589" s="2"/>
      <c r="C589" s="2"/>
      <c r="D589" s="2"/>
      <c r="E589" s="2"/>
      <c r="F589" s="2"/>
      <c r="G589" s="2"/>
      <c r="H589" s="2"/>
      <c r="BC589" s="2"/>
      <c r="BD589" s="2"/>
      <c r="BE589" s="2"/>
      <c r="BF589" s="2"/>
      <c r="BG589" s="2"/>
      <c r="BH589" s="2"/>
      <c r="BI589" s="2"/>
      <c r="BJ589" s="2"/>
    </row>
    <row r="590" spans="1:62" ht="12.75">
      <c r="A590" s="2"/>
      <c r="B590" s="2"/>
      <c r="C590" s="2"/>
      <c r="D590" s="2"/>
      <c r="E590" s="2"/>
      <c r="F590" s="2"/>
      <c r="G590" s="2"/>
      <c r="H590" s="2"/>
      <c r="BC590" s="2"/>
      <c r="BD590" s="2"/>
      <c r="BE590" s="2"/>
      <c r="BF590" s="2"/>
      <c r="BG590" s="2"/>
      <c r="BH590" s="2"/>
      <c r="BI590" s="2"/>
      <c r="BJ590" s="2"/>
    </row>
    <row r="591" spans="1:62" ht="12.75">
      <c r="A591" s="2"/>
      <c r="B591" s="2"/>
      <c r="C591" s="2"/>
      <c r="D591" s="2"/>
      <c r="E591" s="2"/>
      <c r="F591" s="2"/>
      <c r="G591" s="2"/>
      <c r="H591" s="2"/>
      <c r="BC591" s="2"/>
      <c r="BD591" s="2"/>
      <c r="BE591" s="2"/>
      <c r="BF591" s="2"/>
      <c r="BG591" s="2"/>
      <c r="BH591" s="2"/>
      <c r="BI591" s="2"/>
      <c r="BJ591" s="2"/>
    </row>
    <row r="592" spans="1:62" ht="12.75">
      <c r="A592" s="2"/>
      <c r="B592" s="2"/>
      <c r="C592" s="2"/>
      <c r="D592" s="2"/>
      <c r="E592" s="2"/>
      <c r="F592" s="2"/>
      <c r="G592" s="2"/>
      <c r="H592" s="2"/>
      <c r="BC592" s="2"/>
      <c r="BD592" s="2"/>
      <c r="BE592" s="2"/>
      <c r="BF592" s="2"/>
      <c r="BG592" s="2"/>
      <c r="BH592" s="2"/>
      <c r="BI592" s="2"/>
      <c r="BJ592" s="2"/>
    </row>
    <row r="593" spans="1:62" ht="12.75">
      <c r="A593" s="2"/>
      <c r="B593" s="2"/>
      <c r="C593" s="2"/>
      <c r="D593" s="2"/>
      <c r="E593" s="2"/>
      <c r="F593" s="2"/>
      <c r="G593" s="2"/>
      <c r="H593" s="2"/>
      <c r="BC593" s="2"/>
      <c r="BD593" s="2"/>
      <c r="BE593" s="2"/>
      <c r="BF593" s="2"/>
      <c r="BG593" s="2"/>
      <c r="BH593" s="2"/>
      <c r="BI593" s="2"/>
      <c r="BJ593" s="2"/>
    </row>
    <row r="594" spans="1:62" ht="12.75">
      <c r="A594" s="2"/>
      <c r="B594" s="2"/>
      <c r="C594" s="2"/>
      <c r="D594" s="2"/>
      <c r="E594" s="2"/>
      <c r="F594" s="2"/>
      <c r="G594" s="2"/>
      <c r="H594" s="2"/>
      <c r="BC594" s="2"/>
      <c r="BD594" s="2"/>
      <c r="BE594" s="2"/>
      <c r="BF594" s="2"/>
      <c r="BG594" s="2"/>
      <c r="BH594" s="2"/>
      <c r="BI594" s="2"/>
      <c r="BJ594" s="2"/>
    </row>
    <row r="595" spans="1:62" ht="12.75">
      <c r="A595" s="2"/>
      <c r="B595" s="2"/>
      <c r="C595" s="2"/>
      <c r="D595" s="2"/>
      <c r="E595" s="2"/>
      <c r="F595" s="2"/>
      <c r="G595" s="2"/>
      <c r="H595" s="2"/>
      <c r="BC595" s="2"/>
      <c r="BD595" s="2"/>
      <c r="BE595" s="2"/>
      <c r="BF595" s="2"/>
      <c r="BG595" s="2"/>
      <c r="BH595" s="2"/>
      <c r="BI595" s="2"/>
      <c r="BJ595" s="2"/>
    </row>
    <row r="596" spans="1:62" ht="12.75">
      <c r="A596" s="2"/>
      <c r="B596" s="2"/>
      <c r="C596" s="2"/>
      <c r="D596" s="2"/>
      <c r="E596" s="2"/>
      <c r="F596" s="2"/>
      <c r="G596" s="2"/>
      <c r="H596" s="2"/>
      <c r="BC596" s="2"/>
      <c r="BD596" s="2"/>
      <c r="BE596" s="2"/>
      <c r="BF596" s="2"/>
      <c r="BG596" s="2"/>
      <c r="BH596" s="2"/>
      <c r="BI596" s="2"/>
      <c r="BJ596" s="2"/>
    </row>
    <row r="597" spans="1:62" ht="12.75">
      <c r="A597" s="2"/>
      <c r="B597" s="2"/>
      <c r="C597" s="2"/>
      <c r="D597" s="2"/>
      <c r="E597" s="2"/>
      <c r="F597" s="2"/>
      <c r="G597" s="2"/>
      <c r="H597" s="2"/>
      <c r="BC597" s="2"/>
      <c r="BD597" s="2"/>
      <c r="BE597" s="2"/>
      <c r="BF597" s="2"/>
      <c r="BG597" s="2"/>
      <c r="BH597" s="2"/>
      <c r="BI597" s="2"/>
      <c r="BJ597" s="2"/>
    </row>
    <row r="598" spans="1:62" ht="12.75">
      <c r="A598" s="2"/>
      <c r="B598" s="2"/>
      <c r="C598" s="2"/>
      <c r="D598" s="2"/>
      <c r="E598" s="2"/>
      <c r="F598" s="2"/>
      <c r="G598" s="2"/>
      <c r="H598" s="2"/>
      <c r="BC598" s="2"/>
      <c r="BD598" s="2"/>
      <c r="BE598" s="2"/>
      <c r="BF598" s="2"/>
      <c r="BG598" s="2"/>
      <c r="BH598" s="2"/>
      <c r="BI598" s="2"/>
      <c r="BJ598" s="2"/>
    </row>
    <row r="599" spans="1:62" ht="12.75">
      <c r="A599" s="2"/>
      <c r="B599" s="2"/>
      <c r="C599" s="2"/>
      <c r="D599" s="2"/>
      <c r="E599" s="2"/>
      <c r="F599" s="2"/>
      <c r="G599" s="2"/>
      <c r="H599" s="2"/>
      <c r="BC599" s="2"/>
      <c r="BD599" s="2"/>
      <c r="BE599" s="2"/>
      <c r="BF599" s="2"/>
      <c r="BG599" s="2"/>
      <c r="BH599" s="2"/>
      <c r="BI599" s="2"/>
      <c r="BJ599" s="2"/>
    </row>
    <row r="600" spans="1:62" ht="12.75">
      <c r="A600" s="2"/>
      <c r="B600" s="2"/>
      <c r="C600" s="2"/>
      <c r="D600" s="2"/>
      <c r="E600" s="2"/>
      <c r="F600" s="2"/>
      <c r="G600" s="2"/>
      <c r="H600" s="2"/>
      <c r="BC600" s="2"/>
      <c r="BD600" s="2"/>
      <c r="BE600" s="2"/>
      <c r="BF600" s="2"/>
      <c r="BG600" s="2"/>
      <c r="BH600" s="2"/>
      <c r="BI600" s="2"/>
      <c r="BJ600" s="2"/>
    </row>
    <row r="601" spans="1:62" ht="12.75">
      <c r="A601" s="2"/>
      <c r="B601" s="2"/>
      <c r="C601" s="2"/>
      <c r="D601" s="2"/>
      <c r="E601" s="2"/>
      <c r="F601" s="2"/>
      <c r="G601" s="2"/>
      <c r="H601" s="2"/>
      <c r="BC601" s="2"/>
      <c r="BD601" s="2"/>
      <c r="BE601" s="2"/>
      <c r="BF601" s="2"/>
      <c r="BG601" s="2"/>
      <c r="BH601" s="2"/>
      <c r="BI601" s="2"/>
      <c r="BJ601" s="2"/>
    </row>
    <row r="602" spans="1:62" ht="12.75">
      <c r="A602" s="2"/>
      <c r="B602" s="2"/>
      <c r="C602" s="2"/>
      <c r="D602" s="2"/>
      <c r="E602" s="2"/>
      <c r="F602" s="2"/>
      <c r="G602" s="2"/>
      <c r="H602" s="2"/>
      <c r="BC602" s="2"/>
      <c r="BD602" s="2"/>
      <c r="BE602" s="2"/>
      <c r="BF602" s="2"/>
      <c r="BG602" s="2"/>
      <c r="BH602" s="2"/>
      <c r="BI602" s="2"/>
      <c r="BJ602" s="2"/>
    </row>
    <row r="603" spans="1:62" ht="12.75">
      <c r="A603" s="2"/>
      <c r="B603" s="2"/>
      <c r="C603" s="2"/>
      <c r="D603" s="2"/>
      <c r="E603" s="2"/>
      <c r="F603" s="2"/>
      <c r="G603" s="2"/>
      <c r="H603" s="2"/>
      <c r="BC603" s="2"/>
      <c r="BD603" s="2"/>
      <c r="BE603" s="2"/>
      <c r="BF603" s="2"/>
      <c r="BG603" s="2"/>
      <c r="BH603" s="2"/>
      <c r="BI603" s="2"/>
      <c r="BJ603" s="2"/>
    </row>
    <row r="604" spans="1:62" ht="12.75">
      <c r="A604" s="2"/>
      <c r="B604" s="2"/>
      <c r="C604" s="2"/>
      <c r="D604" s="2"/>
      <c r="E604" s="2"/>
      <c r="F604" s="2"/>
      <c r="G604" s="2"/>
      <c r="H604" s="2"/>
      <c r="BC604" s="2"/>
      <c r="BD604" s="2"/>
      <c r="BE604" s="2"/>
      <c r="BF604" s="2"/>
      <c r="BG604" s="2"/>
      <c r="BH604" s="2"/>
      <c r="BI604" s="2"/>
      <c r="BJ604" s="2"/>
    </row>
    <row r="605" spans="1:62" ht="12.75">
      <c r="A605" s="2"/>
      <c r="B605" s="2"/>
      <c r="C605" s="2"/>
      <c r="D605" s="2"/>
      <c r="E605" s="2"/>
      <c r="F605" s="2"/>
      <c r="G605" s="2"/>
      <c r="H605" s="2"/>
      <c r="BC605" s="2"/>
      <c r="BD605" s="2"/>
      <c r="BE605" s="2"/>
      <c r="BF605" s="2"/>
      <c r="BG605" s="2"/>
      <c r="BH605" s="2"/>
      <c r="BI605" s="2"/>
      <c r="BJ605" s="2"/>
    </row>
    <row r="606" spans="1:62" ht="12.75">
      <c r="A606" s="2"/>
      <c r="B606" s="2"/>
      <c r="C606" s="2"/>
      <c r="D606" s="2"/>
      <c r="E606" s="2"/>
      <c r="F606" s="2"/>
      <c r="G606" s="2"/>
      <c r="H606" s="2"/>
      <c r="BC606" s="2"/>
      <c r="BD606" s="2"/>
      <c r="BE606" s="2"/>
      <c r="BF606" s="2"/>
      <c r="BG606" s="2"/>
      <c r="BH606" s="2"/>
      <c r="BI606" s="2"/>
      <c r="BJ606" s="2"/>
    </row>
    <row r="607" spans="1:62" ht="12.75">
      <c r="A607" s="2"/>
      <c r="B607" s="2"/>
      <c r="C607" s="2"/>
      <c r="D607" s="2"/>
      <c r="E607" s="2"/>
      <c r="F607" s="2"/>
      <c r="G607" s="2"/>
      <c r="H607" s="2"/>
      <c r="BC607" s="2"/>
      <c r="BD607" s="2"/>
      <c r="BE607" s="2"/>
      <c r="BF607" s="2"/>
      <c r="BG607" s="2"/>
      <c r="BH607" s="2"/>
      <c r="BI607" s="2"/>
      <c r="BJ607" s="2"/>
    </row>
    <row r="608" spans="1:62" ht="12.75">
      <c r="A608" s="2"/>
      <c r="B608" s="2"/>
      <c r="C608" s="2"/>
      <c r="D608" s="2"/>
      <c r="E608" s="2"/>
      <c r="F608" s="2"/>
      <c r="G608" s="2"/>
      <c r="H608" s="2"/>
      <c r="BC608" s="2"/>
      <c r="BD608" s="2"/>
      <c r="BE608" s="2"/>
      <c r="BF608" s="2"/>
      <c r="BG608" s="2"/>
      <c r="BH608" s="2"/>
      <c r="BI608" s="2"/>
      <c r="BJ608" s="2"/>
    </row>
    <row r="609" spans="1:62" ht="12.75">
      <c r="A609" s="2"/>
      <c r="B609" s="2"/>
      <c r="C609" s="2"/>
      <c r="D609" s="2"/>
      <c r="E609" s="2"/>
      <c r="F609" s="2"/>
      <c r="G609" s="2"/>
      <c r="H609" s="2"/>
      <c r="BC609" s="2"/>
      <c r="BD609" s="2"/>
      <c r="BE609" s="2"/>
      <c r="BF609" s="2"/>
      <c r="BG609" s="2"/>
      <c r="BH609" s="2"/>
      <c r="BI609" s="2"/>
      <c r="BJ609" s="2"/>
    </row>
    <row r="610" spans="1:62" ht="12.75">
      <c r="A610" s="2"/>
      <c r="B610" s="2"/>
      <c r="C610" s="2"/>
      <c r="D610" s="2"/>
      <c r="E610" s="2"/>
      <c r="F610" s="2"/>
      <c r="G610" s="2"/>
      <c r="H610" s="2"/>
      <c r="BC610" s="2"/>
      <c r="BD610" s="2"/>
      <c r="BE610" s="2"/>
      <c r="BF610" s="2"/>
      <c r="BG610" s="2"/>
      <c r="BH610" s="2"/>
      <c r="BI610" s="2"/>
      <c r="BJ610" s="2"/>
    </row>
    <row r="611" spans="1:62" ht="12.75">
      <c r="A611" s="2"/>
      <c r="B611" s="2"/>
      <c r="C611" s="2"/>
      <c r="D611" s="2"/>
      <c r="E611" s="2"/>
      <c r="F611" s="2"/>
      <c r="G611" s="2"/>
      <c r="H611" s="2"/>
      <c r="BC611" s="2"/>
      <c r="BD611" s="2"/>
      <c r="BE611" s="2"/>
      <c r="BF611" s="2"/>
      <c r="BG611" s="2"/>
      <c r="BH611" s="2"/>
      <c r="BI611" s="2"/>
      <c r="BJ611" s="2"/>
    </row>
    <row r="612" spans="1:62" ht="12.75">
      <c r="A612" s="2"/>
      <c r="B612" s="2"/>
      <c r="C612" s="2"/>
      <c r="D612" s="2"/>
      <c r="E612" s="2"/>
      <c r="F612" s="2"/>
      <c r="G612" s="2"/>
      <c r="H612" s="2"/>
      <c r="BC612" s="2"/>
      <c r="BD612" s="2"/>
      <c r="BE612" s="2"/>
      <c r="BF612" s="2"/>
      <c r="BG612" s="2"/>
      <c r="BH612" s="2"/>
      <c r="BI612" s="2"/>
      <c r="BJ612" s="2"/>
    </row>
    <row r="613" spans="1:62" ht="12.75">
      <c r="A613" s="2"/>
      <c r="B613" s="2"/>
      <c r="C613" s="2"/>
      <c r="D613" s="2"/>
      <c r="E613" s="2"/>
      <c r="F613" s="2"/>
      <c r="G613" s="2"/>
      <c r="H613" s="2"/>
      <c r="BC613" s="2"/>
      <c r="BD613" s="2"/>
      <c r="BE613" s="2"/>
      <c r="BF613" s="2"/>
      <c r="BG613" s="2"/>
      <c r="BH613" s="2"/>
      <c r="BI613" s="2"/>
      <c r="BJ613" s="2"/>
    </row>
    <row r="614" spans="1:62" ht="12.75">
      <c r="A614" s="2"/>
      <c r="B614" s="2"/>
      <c r="C614" s="2"/>
      <c r="D614" s="2"/>
      <c r="E614" s="2"/>
      <c r="F614" s="2"/>
      <c r="G614" s="2"/>
      <c r="H614" s="2"/>
      <c r="BC614" s="2"/>
      <c r="BD614" s="2"/>
      <c r="BE614" s="2"/>
      <c r="BF614" s="2"/>
      <c r="BG614" s="2"/>
      <c r="BH614" s="2"/>
      <c r="BI614" s="2"/>
      <c r="BJ614" s="2"/>
    </row>
    <row r="615" spans="1:62" ht="12.75">
      <c r="A615" s="2"/>
      <c r="B615" s="2"/>
      <c r="C615" s="2"/>
      <c r="D615" s="2"/>
      <c r="E615" s="2"/>
      <c r="F615" s="2"/>
      <c r="G615" s="2"/>
      <c r="H615" s="2"/>
      <c r="BC615" s="2"/>
      <c r="BD615" s="2"/>
      <c r="BE615" s="2"/>
      <c r="BF615" s="2"/>
      <c r="BG615" s="2"/>
      <c r="BH615" s="2"/>
      <c r="BI615" s="2"/>
      <c r="BJ615" s="2"/>
    </row>
    <row r="616" spans="1:62" ht="12.75">
      <c r="A616" s="2"/>
      <c r="B616" s="2"/>
      <c r="C616" s="2"/>
      <c r="D616" s="2"/>
      <c r="E616" s="2"/>
      <c r="F616" s="2"/>
      <c r="G616" s="2"/>
      <c r="H616" s="2"/>
      <c r="BC616" s="2"/>
      <c r="BD616" s="2"/>
      <c r="BE616" s="2"/>
      <c r="BF616" s="2"/>
      <c r="BG616" s="2"/>
      <c r="BH616" s="2"/>
      <c r="BI616" s="2"/>
      <c r="BJ616" s="2"/>
    </row>
    <row r="617" spans="1:62" ht="12.75">
      <c r="A617" s="2"/>
      <c r="B617" s="2"/>
      <c r="C617" s="2"/>
      <c r="D617" s="2"/>
      <c r="E617" s="2"/>
      <c r="F617" s="2"/>
      <c r="G617" s="2"/>
      <c r="H617" s="2"/>
      <c r="BC617" s="2"/>
      <c r="BD617" s="2"/>
      <c r="BE617" s="2"/>
      <c r="BF617" s="2"/>
      <c r="BG617" s="2"/>
      <c r="BH617" s="2"/>
      <c r="BI617" s="2"/>
      <c r="BJ617" s="2"/>
    </row>
    <row r="618" spans="1:62" ht="12.75">
      <c r="A618" s="2"/>
      <c r="B618" s="2"/>
      <c r="C618" s="2"/>
      <c r="D618" s="2"/>
      <c r="E618" s="2"/>
      <c r="F618" s="2"/>
      <c r="G618" s="2"/>
      <c r="H618" s="2"/>
      <c r="BC618" s="2"/>
      <c r="BD618" s="2"/>
      <c r="BE618" s="2"/>
      <c r="BF618" s="2"/>
      <c r="BG618" s="2"/>
      <c r="BH618" s="2"/>
      <c r="BI618" s="2"/>
      <c r="BJ618" s="2"/>
    </row>
    <row r="619" spans="1:62" ht="12.75">
      <c r="A619" s="2"/>
      <c r="B619" s="2"/>
      <c r="C619" s="2"/>
      <c r="D619" s="2"/>
      <c r="E619" s="2"/>
      <c r="F619" s="2"/>
      <c r="G619" s="2"/>
      <c r="H619" s="2"/>
      <c r="BC619" s="2"/>
      <c r="BD619" s="2"/>
      <c r="BE619" s="2"/>
      <c r="BF619" s="2"/>
      <c r="BG619" s="2"/>
      <c r="BH619" s="2"/>
      <c r="BI619" s="2"/>
      <c r="BJ619" s="2"/>
    </row>
    <row r="620" spans="1:62" ht="12.75">
      <c r="A620" s="2"/>
      <c r="B620" s="2"/>
      <c r="C620" s="2"/>
      <c r="D620" s="2"/>
      <c r="E620" s="2"/>
      <c r="F620" s="2"/>
      <c r="G620" s="2"/>
      <c r="H620" s="2"/>
      <c r="BC620" s="2"/>
      <c r="BD620" s="2"/>
      <c r="BE620" s="2"/>
      <c r="BF620" s="2"/>
      <c r="BG620" s="2"/>
      <c r="BH620" s="2"/>
      <c r="BI620" s="2"/>
      <c r="BJ620" s="2"/>
    </row>
    <row r="621" spans="1:62" ht="12.75">
      <c r="A621" s="2"/>
      <c r="B621" s="2"/>
      <c r="C621" s="2"/>
      <c r="D621" s="2"/>
      <c r="E621" s="2"/>
      <c r="F621" s="2"/>
      <c r="G621" s="2"/>
      <c r="H621" s="2"/>
      <c r="BC621" s="2"/>
      <c r="BD621" s="2"/>
      <c r="BE621" s="2"/>
      <c r="BF621" s="2"/>
      <c r="BG621" s="2"/>
      <c r="BH621" s="2"/>
      <c r="BI621" s="2"/>
      <c r="BJ621" s="2"/>
    </row>
    <row r="622" spans="1:62" ht="12.75">
      <c r="A622" s="2"/>
      <c r="B622" s="2"/>
      <c r="C622" s="2"/>
      <c r="D622" s="2"/>
      <c r="E622" s="2"/>
      <c r="F622" s="2"/>
      <c r="G622" s="2"/>
      <c r="H622" s="2"/>
      <c r="BC622" s="2"/>
      <c r="BD622" s="2"/>
      <c r="BE622" s="2"/>
      <c r="BF622" s="2"/>
      <c r="BG622" s="2"/>
      <c r="BH622" s="2"/>
      <c r="BI622" s="2"/>
      <c r="BJ622" s="2"/>
    </row>
    <row r="623" spans="1:62" ht="12.75">
      <c r="A623" s="2"/>
      <c r="B623" s="2"/>
      <c r="C623" s="2"/>
      <c r="D623" s="2"/>
      <c r="E623" s="2"/>
      <c r="F623" s="2"/>
      <c r="G623" s="2"/>
      <c r="H623" s="2"/>
      <c r="BC623" s="2"/>
      <c r="BD623" s="2"/>
      <c r="BE623" s="2"/>
      <c r="BF623" s="2"/>
      <c r="BG623" s="2"/>
      <c r="BH623" s="2"/>
      <c r="BI623" s="2"/>
      <c r="BJ623" s="2"/>
    </row>
    <row r="624" spans="1:62" ht="12.75">
      <c r="A624" s="2"/>
      <c r="B624" s="2"/>
      <c r="C624" s="2"/>
      <c r="D624" s="2"/>
      <c r="E624" s="2"/>
      <c r="F624" s="2"/>
      <c r="G624" s="2"/>
      <c r="H624" s="2"/>
      <c r="BC624" s="2"/>
      <c r="BD624" s="2"/>
      <c r="BE624" s="2"/>
      <c r="BF624" s="2"/>
      <c r="BG624" s="2"/>
      <c r="BH624" s="2"/>
      <c r="BI624" s="2"/>
      <c r="BJ624" s="2"/>
    </row>
    <row r="625" spans="1:62" ht="12.75">
      <c r="A625" s="2"/>
      <c r="B625" s="2"/>
      <c r="C625" s="2"/>
      <c r="D625" s="2"/>
      <c r="E625" s="2"/>
      <c r="F625" s="2"/>
      <c r="G625" s="2"/>
      <c r="H625" s="2"/>
      <c r="BC625" s="2"/>
      <c r="BD625" s="2"/>
      <c r="BE625" s="2"/>
      <c r="BF625" s="2"/>
      <c r="BG625" s="2"/>
      <c r="BH625" s="2"/>
      <c r="BI625" s="2"/>
      <c r="BJ625" s="2"/>
    </row>
    <row r="626" spans="1:62" ht="12.75">
      <c r="A626" s="2"/>
      <c r="B626" s="2"/>
      <c r="C626" s="2"/>
      <c r="D626" s="2"/>
      <c r="E626" s="2"/>
      <c r="F626" s="2"/>
      <c r="G626" s="2"/>
      <c r="H626" s="2"/>
      <c r="BC626" s="2"/>
      <c r="BD626" s="2"/>
      <c r="BE626" s="2"/>
      <c r="BF626" s="2"/>
      <c r="BG626" s="2"/>
      <c r="BH626" s="2"/>
      <c r="BI626" s="2"/>
      <c r="BJ626" s="2"/>
    </row>
    <row r="627" spans="1:62" ht="12.75">
      <c r="A627" s="2"/>
      <c r="B627" s="2"/>
      <c r="C627" s="2"/>
      <c r="D627" s="2"/>
      <c r="E627" s="2"/>
      <c r="F627" s="2"/>
      <c r="G627" s="2"/>
      <c r="H627" s="2"/>
      <c r="BC627" s="2"/>
      <c r="BD627" s="2"/>
      <c r="BE627" s="2"/>
      <c r="BF627" s="2"/>
      <c r="BG627" s="2"/>
      <c r="BH627" s="2"/>
      <c r="BI627" s="2"/>
      <c r="BJ627" s="2"/>
    </row>
    <row r="628" spans="1:62" ht="12.75">
      <c r="A628" s="2"/>
      <c r="B628" s="2"/>
      <c r="C628" s="2"/>
      <c r="D628" s="2"/>
      <c r="E628" s="2"/>
      <c r="F628" s="2"/>
      <c r="G628" s="2"/>
      <c r="H628" s="2"/>
      <c r="BC628" s="2"/>
      <c r="BD628" s="2"/>
      <c r="BE628" s="2"/>
      <c r="BF628" s="2"/>
      <c r="BG628" s="2"/>
      <c r="BH628" s="2"/>
      <c r="BI628" s="2"/>
      <c r="BJ628" s="2"/>
    </row>
    <row r="629" spans="1:62" ht="12.75">
      <c r="A629" s="2"/>
      <c r="B629" s="2"/>
      <c r="C629" s="2"/>
      <c r="D629" s="2"/>
      <c r="E629" s="2"/>
      <c r="F629" s="2"/>
      <c r="G629" s="2"/>
      <c r="H629" s="2"/>
      <c r="BC629" s="2"/>
      <c r="BD629" s="2"/>
      <c r="BE629" s="2"/>
      <c r="BF629" s="2"/>
      <c r="BG629" s="2"/>
      <c r="BH629" s="2"/>
      <c r="BI629" s="2"/>
      <c r="BJ629" s="2"/>
    </row>
    <row r="630" spans="1:62" ht="12.75">
      <c r="A630" s="2"/>
      <c r="B630" s="2"/>
      <c r="C630" s="2"/>
      <c r="D630" s="2"/>
      <c r="E630" s="2"/>
      <c r="F630" s="2"/>
      <c r="G630" s="2"/>
      <c r="H630" s="2"/>
      <c r="BC630" s="2"/>
      <c r="BD630" s="2"/>
      <c r="BE630" s="2"/>
      <c r="BF630" s="2"/>
      <c r="BG630" s="2"/>
      <c r="BH630" s="2"/>
      <c r="BI630" s="2"/>
      <c r="BJ630" s="2"/>
    </row>
    <row r="631" spans="1:62" ht="12.75">
      <c r="A631" s="2"/>
      <c r="B631" s="2"/>
      <c r="C631" s="2"/>
      <c r="D631" s="2"/>
      <c r="E631" s="2"/>
      <c r="F631" s="2"/>
      <c r="G631" s="2"/>
      <c r="H631" s="2"/>
      <c r="BC631" s="2"/>
      <c r="BD631" s="2"/>
      <c r="BE631" s="2"/>
      <c r="BF631" s="2"/>
      <c r="BG631" s="2"/>
      <c r="BH631" s="2"/>
      <c r="BI631" s="2"/>
      <c r="BJ631" s="2"/>
    </row>
    <row r="632" spans="1:62" ht="12.75">
      <c r="A632" s="2"/>
      <c r="B632" s="2"/>
      <c r="C632" s="2"/>
      <c r="D632" s="2"/>
      <c r="E632" s="2"/>
      <c r="F632" s="2"/>
      <c r="G632" s="2"/>
      <c r="H632" s="2"/>
      <c r="BC632" s="2"/>
      <c r="BD632" s="2"/>
      <c r="BE632" s="2"/>
      <c r="BF632" s="2"/>
      <c r="BG632" s="2"/>
      <c r="BH632" s="2"/>
      <c r="BI632" s="2"/>
      <c r="BJ632" s="2"/>
    </row>
    <row r="633" spans="1:62" ht="12.75">
      <c r="A633" s="2"/>
      <c r="B633" s="2"/>
      <c r="C633" s="2"/>
      <c r="D633" s="2"/>
      <c r="E633" s="2"/>
      <c r="F633" s="2"/>
      <c r="G633" s="2"/>
      <c r="H633" s="2"/>
      <c r="BC633" s="2"/>
      <c r="BD633" s="2"/>
      <c r="BE633" s="2"/>
      <c r="BF633" s="2"/>
      <c r="BG633" s="2"/>
      <c r="BH633" s="2"/>
      <c r="BI633" s="2"/>
      <c r="BJ633" s="2"/>
    </row>
    <row r="634" spans="1:62" ht="12.75">
      <c r="A634" s="2"/>
      <c r="B634" s="2"/>
      <c r="C634" s="2"/>
      <c r="D634" s="2"/>
      <c r="E634" s="2"/>
      <c r="F634" s="2"/>
      <c r="G634" s="2"/>
      <c r="H634" s="2"/>
      <c r="BC634" s="2"/>
      <c r="BD634" s="2"/>
      <c r="BE634" s="2"/>
      <c r="BF634" s="2"/>
      <c r="BG634" s="2"/>
      <c r="BH634" s="2"/>
      <c r="BI634" s="2"/>
      <c r="BJ634" s="2"/>
    </row>
    <row r="635" spans="1:62" ht="12.75">
      <c r="A635" s="2"/>
      <c r="B635" s="2"/>
      <c r="C635" s="2"/>
      <c r="D635" s="2"/>
      <c r="E635" s="2"/>
      <c r="F635" s="2"/>
      <c r="G635" s="2"/>
      <c r="H635" s="2"/>
      <c r="BC635" s="2"/>
      <c r="BD635" s="2"/>
      <c r="BE635" s="2"/>
      <c r="BF635" s="2"/>
      <c r="BG635" s="2"/>
      <c r="BH635" s="2"/>
      <c r="BI635" s="2"/>
      <c r="BJ635" s="2"/>
    </row>
    <row r="636" spans="1:62" ht="12.75">
      <c r="A636" s="2"/>
      <c r="B636" s="2"/>
      <c r="C636" s="2"/>
      <c r="D636" s="2"/>
      <c r="E636" s="2"/>
      <c r="F636" s="2"/>
      <c r="G636" s="2"/>
      <c r="H636" s="2"/>
      <c r="BC636" s="2"/>
      <c r="BD636" s="2"/>
      <c r="BE636" s="2"/>
      <c r="BF636" s="2"/>
      <c r="BG636" s="2"/>
      <c r="BH636" s="2"/>
      <c r="BI636" s="2"/>
      <c r="BJ636" s="2"/>
    </row>
    <row r="637" spans="1:62" ht="12.75">
      <c r="A637" s="2"/>
      <c r="B637" s="2"/>
      <c r="C637" s="2"/>
      <c r="D637" s="2"/>
      <c r="E637" s="2"/>
      <c r="F637" s="2"/>
      <c r="G637" s="2"/>
      <c r="H637" s="2"/>
      <c r="BC637" s="2"/>
      <c r="BD637" s="2"/>
      <c r="BE637" s="2"/>
      <c r="BF637" s="2"/>
      <c r="BG637" s="2"/>
      <c r="BH637" s="2"/>
      <c r="BI637" s="2"/>
      <c r="BJ637" s="2"/>
    </row>
    <row r="638" spans="1:62" ht="12.75">
      <c r="A638" s="2"/>
      <c r="B638" s="2"/>
      <c r="C638" s="2"/>
      <c r="D638" s="2"/>
      <c r="E638" s="2"/>
      <c r="F638" s="2"/>
      <c r="G638" s="2"/>
      <c r="H638" s="2"/>
      <c r="BC638" s="2"/>
      <c r="BD638" s="2"/>
      <c r="BE638" s="2"/>
      <c r="BF638" s="2"/>
      <c r="BG638" s="2"/>
      <c r="BH638" s="2"/>
      <c r="BI638" s="2"/>
      <c r="BJ638" s="2"/>
    </row>
    <row r="639" spans="1:62" ht="12.75">
      <c r="A639" s="2"/>
      <c r="B639" s="2"/>
      <c r="C639" s="2"/>
      <c r="D639" s="2"/>
      <c r="E639" s="2"/>
      <c r="F639" s="2"/>
      <c r="G639" s="2"/>
      <c r="H639" s="2"/>
      <c r="BC639" s="2"/>
      <c r="BD639" s="2"/>
      <c r="BE639" s="2"/>
      <c r="BF639" s="2"/>
      <c r="BG639" s="2"/>
      <c r="BH639" s="2"/>
      <c r="BI639" s="2"/>
      <c r="BJ639" s="2"/>
    </row>
    <row r="640" spans="1:62" ht="12.75">
      <c r="A640" s="2"/>
      <c r="B640" s="2"/>
      <c r="C640" s="2"/>
      <c r="D640" s="2"/>
      <c r="E640" s="2"/>
      <c r="F640" s="2"/>
      <c r="G640" s="2"/>
      <c r="H640" s="2"/>
      <c r="BC640" s="2"/>
      <c r="BD640" s="2"/>
      <c r="BE640" s="2"/>
      <c r="BF640" s="2"/>
      <c r="BG640" s="2"/>
      <c r="BH640" s="2"/>
      <c r="BI640" s="2"/>
      <c r="BJ640" s="2"/>
    </row>
    <row r="641" spans="1:62" ht="12.75">
      <c r="A641" s="2"/>
      <c r="B641" s="2"/>
      <c r="C641" s="2"/>
      <c r="D641" s="2"/>
      <c r="E641" s="2"/>
      <c r="F641" s="2"/>
      <c r="G641" s="2"/>
      <c r="H641" s="2"/>
      <c r="BC641" s="2"/>
      <c r="BD641" s="2"/>
      <c r="BE641" s="2"/>
      <c r="BF641" s="2"/>
      <c r="BG641" s="2"/>
      <c r="BH641" s="2"/>
      <c r="BI641" s="2"/>
      <c r="BJ641" s="2"/>
    </row>
    <row r="642" spans="1:62" ht="12.75">
      <c r="A642" s="2"/>
      <c r="B642" s="2"/>
      <c r="C642" s="2"/>
      <c r="D642" s="2"/>
      <c r="E642" s="2"/>
      <c r="F642" s="2"/>
      <c r="G642" s="2"/>
      <c r="H642" s="2"/>
      <c r="BC642" s="2"/>
      <c r="BD642" s="2"/>
      <c r="BE642" s="2"/>
      <c r="BF642" s="2"/>
      <c r="BG642" s="2"/>
      <c r="BH642" s="2"/>
      <c r="BI642" s="2"/>
      <c r="BJ642" s="2"/>
    </row>
    <row r="643" spans="1:62" ht="12.75">
      <c r="A643" s="2"/>
      <c r="B643" s="2"/>
      <c r="C643" s="2"/>
      <c r="D643" s="2"/>
      <c r="E643" s="2"/>
      <c r="F643" s="2"/>
      <c r="G643" s="2"/>
      <c r="H643" s="2"/>
      <c r="BC643" s="2"/>
      <c r="BD643" s="2"/>
      <c r="BE643" s="2"/>
      <c r="BF643" s="2"/>
      <c r="BG643" s="2"/>
      <c r="BH643" s="2"/>
      <c r="BI643" s="2"/>
      <c r="BJ643" s="2"/>
    </row>
    <row r="644" spans="1:62" ht="12.75">
      <c r="A644" s="2"/>
      <c r="B644" s="2"/>
      <c r="C644" s="2"/>
      <c r="D644" s="2"/>
      <c r="E644" s="2"/>
      <c r="F644" s="2"/>
      <c r="G644" s="2"/>
      <c r="H644" s="2"/>
      <c r="BC644" s="2"/>
      <c r="BD644" s="2"/>
      <c r="BE644" s="2"/>
      <c r="BF644" s="2"/>
      <c r="BG644" s="2"/>
      <c r="BH644" s="2"/>
      <c r="BI644" s="2"/>
      <c r="BJ644" s="2"/>
    </row>
    <row r="645" spans="1:62" ht="12.75">
      <c r="A645" s="2"/>
      <c r="B645" s="2"/>
      <c r="C645" s="2"/>
      <c r="D645" s="2"/>
      <c r="E645" s="2"/>
      <c r="F645" s="2"/>
      <c r="G645" s="2"/>
      <c r="H645" s="2"/>
      <c r="BC645" s="2"/>
      <c r="BD645" s="2"/>
      <c r="BE645" s="2"/>
      <c r="BF645" s="2"/>
      <c r="BG645" s="2"/>
      <c r="BH645" s="2"/>
      <c r="BI645" s="2"/>
      <c r="BJ645" s="2"/>
    </row>
    <row r="646" spans="1:62" ht="12.75">
      <c r="A646" s="2"/>
      <c r="B646" s="2"/>
      <c r="C646" s="2"/>
      <c r="D646" s="2"/>
      <c r="E646" s="2"/>
      <c r="F646" s="2"/>
      <c r="G646" s="2"/>
      <c r="H646" s="2"/>
      <c r="BC646" s="2"/>
      <c r="BD646" s="2"/>
      <c r="BE646" s="2"/>
      <c r="BF646" s="2"/>
      <c r="BG646" s="2"/>
      <c r="BH646" s="2"/>
      <c r="BI646" s="2"/>
      <c r="BJ646" s="2"/>
    </row>
    <row r="647" spans="1:62" ht="12.75">
      <c r="A647" s="2"/>
      <c r="B647" s="2"/>
      <c r="C647" s="2"/>
      <c r="D647" s="2"/>
      <c r="E647" s="2"/>
      <c r="F647" s="2"/>
      <c r="G647" s="2"/>
      <c r="H647" s="2"/>
      <c r="BC647" s="2"/>
      <c r="BD647" s="2"/>
      <c r="BE647" s="2"/>
      <c r="BF647" s="2"/>
      <c r="BG647" s="2"/>
      <c r="BH647" s="2"/>
      <c r="BI647" s="2"/>
      <c r="BJ647" s="2"/>
    </row>
    <row r="648" spans="1:62" ht="12.75">
      <c r="A648" s="2"/>
      <c r="B648" s="2"/>
      <c r="C648" s="2"/>
      <c r="D648" s="2"/>
      <c r="E648" s="2"/>
      <c r="F648" s="2"/>
      <c r="G648" s="2"/>
      <c r="H648" s="2"/>
      <c r="BC648" s="2"/>
      <c r="BD648" s="2"/>
      <c r="BE648" s="2"/>
      <c r="BF648" s="2"/>
      <c r="BG648" s="2"/>
      <c r="BH648" s="2"/>
      <c r="BI648" s="2"/>
      <c r="BJ648" s="2"/>
    </row>
    <row r="649" spans="1:62" ht="12.75">
      <c r="A649" s="2"/>
      <c r="B649" s="2"/>
      <c r="C649" s="2"/>
      <c r="D649" s="2"/>
      <c r="E649" s="2"/>
      <c r="F649" s="2"/>
      <c r="G649" s="2"/>
      <c r="H649" s="2"/>
      <c r="BC649" s="2"/>
      <c r="BD649" s="2"/>
      <c r="BE649" s="2"/>
      <c r="BF649" s="2"/>
      <c r="BG649" s="2"/>
      <c r="BH649" s="2"/>
      <c r="BI649" s="2"/>
      <c r="BJ649" s="2"/>
    </row>
    <row r="650" spans="1:62" ht="12.75">
      <c r="A650" s="2"/>
      <c r="B650" s="2"/>
      <c r="C650" s="2"/>
      <c r="D650" s="2"/>
      <c r="E650" s="2"/>
      <c r="F650" s="2"/>
      <c r="G650" s="2"/>
      <c r="H650" s="2"/>
      <c r="BC650" s="2"/>
      <c r="BD650" s="2"/>
      <c r="BE650" s="2"/>
      <c r="BF650" s="2"/>
      <c r="BG650" s="2"/>
      <c r="BH650" s="2"/>
      <c r="BI650" s="2"/>
      <c r="BJ650" s="2"/>
    </row>
    <row r="651" spans="1:62" ht="12.75">
      <c r="A651" s="2"/>
      <c r="B651" s="2"/>
      <c r="C651" s="2"/>
      <c r="D651" s="2"/>
      <c r="E651" s="2"/>
      <c r="F651" s="2"/>
      <c r="G651" s="2"/>
      <c r="H651" s="2"/>
      <c r="BC651" s="2"/>
      <c r="BD651" s="2"/>
      <c r="BE651" s="2"/>
      <c r="BF651" s="2"/>
      <c r="BG651" s="2"/>
      <c r="BH651" s="2"/>
      <c r="BI651" s="2"/>
      <c r="BJ651" s="2"/>
    </row>
    <row r="652" spans="1:62" ht="12.75">
      <c r="A652" s="2"/>
      <c r="B652" s="2"/>
      <c r="C652" s="2"/>
      <c r="D652" s="2"/>
      <c r="E652" s="2"/>
      <c r="F652" s="2"/>
      <c r="G652" s="2"/>
      <c r="H652" s="2"/>
      <c r="BC652" s="2"/>
      <c r="BD652" s="2"/>
      <c r="BE652" s="2"/>
      <c r="BF652" s="2"/>
      <c r="BG652" s="2"/>
      <c r="BH652" s="2"/>
      <c r="BI652" s="2"/>
      <c r="BJ652" s="2"/>
    </row>
    <row r="653" spans="1:62" ht="12.75">
      <c r="A653" s="2"/>
      <c r="B653" s="2"/>
      <c r="C653" s="2"/>
      <c r="D653" s="2"/>
      <c r="E653" s="2"/>
      <c r="F653" s="2"/>
      <c r="G653" s="2"/>
      <c r="H653" s="2"/>
      <c r="BC653" s="2"/>
      <c r="BD653" s="2"/>
      <c r="BE653" s="2"/>
      <c r="BF653" s="2"/>
      <c r="BG653" s="2"/>
      <c r="BH653" s="2"/>
      <c r="BI653" s="2"/>
      <c r="BJ653" s="2"/>
    </row>
    <row r="654" spans="1:62" ht="12.75">
      <c r="A654" s="2"/>
      <c r="B654" s="2"/>
      <c r="C654" s="2"/>
      <c r="D654" s="2"/>
      <c r="E654" s="2"/>
      <c r="F654" s="2"/>
      <c r="G654" s="2"/>
      <c r="H654" s="2"/>
      <c r="BC654" s="2"/>
      <c r="BD654" s="2"/>
      <c r="BE654" s="2"/>
      <c r="BF654" s="2"/>
      <c r="BG654" s="2"/>
      <c r="BH654" s="2"/>
      <c r="BI654" s="2"/>
      <c r="BJ654" s="2"/>
    </row>
    <row r="655" spans="1:62" ht="12.75">
      <c r="A655" s="2"/>
      <c r="B655" s="2"/>
      <c r="C655" s="2"/>
      <c r="D655" s="2"/>
      <c r="E655" s="2"/>
      <c r="F655" s="2"/>
      <c r="G655" s="2"/>
      <c r="H655" s="2"/>
      <c r="BC655" s="2"/>
      <c r="BD655" s="2"/>
      <c r="BE655" s="2"/>
      <c r="BF655" s="2"/>
      <c r="BG655" s="2"/>
      <c r="BH655" s="2"/>
      <c r="BI655" s="2"/>
      <c r="BJ655" s="2"/>
    </row>
    <row r="656" spans="1:62" ht="12.75">
      <c r="A656" s="2"/>
      <c r="B656" s="2"/>
      <c r="C656" s="2"/>
      <c r="D656" s="2"/>
      <c r="E656" s="2"/>
      <c r="F656" s="2"/>
      <c r="G656" s="2"/>
      <c r="H656" s="2"/>
      <c r="BC656" s="2"/>
      <c r="BD656" s="2"/>
      <c r="BE656" s="2"/>
      <c r="BF656" s="2"/>
      <c r="BG656" s="2"/>
      <c r="BH656" s="2"/>
      <c r="BI656" s="2"/>
      <c r="BJ656" s="2"/>
    </row>
    <row r="657" spans="1:62" ht="12.75">
      <c r="A657" s="2"/>
      <c r="B657" s="2"/>
      <c r="C657" s="2"/>
      <c r="D657" s="2"/>
      <c r="E657" s="2"/>
      <c r="F657" s="2"/>
      <c r="G657" s="2"/>
      <c r="H657" s="2"/>
      <c r="BC657" s="2"/>
      <c r="BD657" s="2"/>
      <c r="BE657" s="2"/>
      <c r="BF657" s="2"/>
      <c r="BG657" s="2"/>
      <c r="BH657" s="2"/>
      <c r="BI657" s="2"/>
      <c r="BJ657" s="2"/>
    </row>
    <row r="658" spans="1:62" ht="12.75">
      <c r="A658" s="2"/>
      <c r="B658" s="2"/>
      <c r="C658" s="2"/>
      <c r="D658" s="2"/>
      <c r="E658" s="2"/>
      <c r="F658" s="2"/>
      <c r="G658" s="2"/>
      <c r="H658" s="2"/>
      <c r="BC658" s="2"/>
      <c r="BD658" s="2"/>
      <c r="BE658" s="2"/>
      <c r="BF658" s="2"/>
      <c r="BG658" s="2"/>
      <c r="BH658" s="2"/>
      <c r="BI658" s="2"/>
      <c r="BJ658" s="2"/>
    </row>
    <row r="659" spans="1:62" ht="12.75">
      <c r="A659" s="2"/>
      <c r="B659" s="2"/>
      <c r="C659" s="2"/>
      <c r="D659" s="2"/>
      <c r="E659" s="2"/>
      <c r="F659" s="2"/>
      <c r="G659" s="2"/>
      <c r="H659" s="2"/>
      <c r="BC659" s="2"/>
      <c r="BD659" s="2"/>
      <c r="BE659" s="2"/>
      <c r="BF659" s="2"/>
      <c r="BG659" s="2"/>
      <c r="BH659" s="2"/>
      <c r="BI659" s="2"/>
      <c r="BJ659" s="2"/>
    </row>
    <row r="660" spans="1:62" ht="12.75">
      <c r="A660" s="2"/>
      <c r="B660" s="2"/>
      <c r="C660" s="2"/>
      <c r="D660" s="2"/>
      <c r="E660" s="2"/>
      <c r="F660" s="2"/>
      <c r="G660" s="2"/>
      <c r="H660" s="2"/>
      <c r="BC660" s="2"/>
      <c r="BD660" s="2"/>
      <c r="BE660" s="2"/>
      <c r="BF660" s="2"/>
      <c r="BG660" s="2"/>
      <c r="BH660" s="2"/>
      <c r="BI660" s="2"/>
      <c r="BJ660" s="2"/>
    </row>
    <row r="661" spans="1:62" ht="12.75">
      <c r="A661" s="2"/>
      <c r="B661" s="2"/>
      <c r="C661" s="2"/>
      <c r="D661" s="2"/>
      <c r="E661" s="2"/>
      <c r="F661" s="2"/>
      <c r="G661" s="2"/>
      <c r="H661" s="2"/>
      <c r="BC661" s="2"/>
      <c r="BD661" s="2"/>
      <c r="BE661" s="2"/>
      <c r="BF661" s="2"/>
      <c r="BG661" s="2"/>
      <c r="BH661" s="2"/>
      <c r="BI661" s="2"/>
      <c r="BJ661" s="2"/>
    </row>
    <row r="662" spans="1:62" ht="12.75">
      <c r="A662" s="2"/>
      <c r="B662" s="2"/>
      <c r="C662" s="2"/>
      <c r="D662" s="2"/>
      <c r="E662" s="2"/>
      <c r="F662" s="2"/>
      <c r="G662" s="2"/>
      <c r="H662" s="2"/>
      <c r="BC662" s="2"/>
      <c r="BD662" s="2"/>
      <c r="BE662" s="2"/>
      <c r="BF662" s="2"/>
      <c r="BG662" s="2"/>
      <c r="BH662" s="2"/>
      <c r="BI662" s="2"/>
      <c r="BJ662" s="2"/>
    </row>
    <row r="663" spans="1:62" ht="12.75">
      <c r="A663" s="2"/>
      <c r="B663" s="2"/>
      <c r="C663" s="2"/>
      <c r="D663" s="2"/>
      <c r="E663" s="2"/>
      <c r="F663" s="2"/>
      <c r="G663" s="2"/>
      <c r="H663" s="2"/>
      <c r="BC663" s="2"/>
      <c r="BD663" s="2"/>
      <c r="BE663" s="2"/>
      <c r="BF663" s="2"/>
      <c r="BG663" s="2"/>
      <c r="BH663" s="2"/>
      <c r="BI663" s="2"/>
      <c r="BJ663" s="2"/>
    </row>
    <row r="664" spans="1:62" ht="12.75">
      <c r="A664" s="2"/>
      <c r="B664" s="2"/>
      <c r="C664" s="2"/>
      <c r="D664" s="2"/>
      <c r="E664" s="2"/>
      <c r="F664" s="2"/>
      <c r="G664" s="2"/>
      <c r="H664" s="2"/>
      <c r="BC664" s="2"/>
      <c r="BD664" s="2"/>
      <c r="BE664" s="2"/>
      <c r="BF664" s="2"/>
      <c r="BG664" s="2"/>
      <c r="BH664" s="2"/>
      <c r="BI664" s="2"/>
      <c r="BJ664" s="2"/>
    </row>
    <row r="665" spans="1:62" ht="12.75">
      <c r="A665" s="2"/>
      <c r="B665" s="2"/>
      <c r="C665" s="2"/>
      <c r="D665" s="2"/>
      <c r="E665" s="2"/>
      <c r="F665" s="2"/>
      <c r="G665" s="2"/>
      <c r="H665" s="2"/>
      <c r="BC665" s="2"/>
      <c r="BD665" s="2"/>
      <c r="BE665" s="2"/>
      <c r="BF665" s="2"/>
      <c r="BG665" s="2"/>
      <c r="BH665" s="2"/>
      <c r="BI665" s="2"/>
      <c r="BJ665" s="2"/>
    </row>
    <row r="666" spans="1:62" ht="12.75">
      <c r="A666" s="2"/>
      <c r="B666" s="2"/>
      <c r="C666" s="2"/>
      <c r="D666" s="2"/>
      <c r="E666" s="2"/>
      <c r="F666" s="2"/>
      <c r="G666" s="2"/>
      <c r="H666" s="2"/>
      <c r="BC666" s="2"/>
      <c r="BD666" s="2"/>
      <c r="BE666" s="2"/>
      <c r="BF666" s="2"/>
      <c r="BG666" s="2"/>
      <c r="BH666" s="2"/>
      <c r="BI666" s="2"/>
      <c r="BJ666" s="2"/>
    </row>
    <row r="667" spans="1:62" ht="12.75">
      <c r="A667" s="2"/>
      <c r="B667" s="2"/>
      <c r="C667" s="2"/>
      <c r="D667" s="2"/>
      <c r="E667" s="2"/>
      <c r="F667" s="2"/>
      <c r="G667" s="2"/>
      <c r="H667" s="2"/>
      <c r="BC667" s="2"/>
      <c r="BD667" s="2"/>
      <c r="BE667" s="2"/>
      <c r="BF667" s="2"/>
      <c r="BG667" s="2"/>
      <c r="BH667" s="2"/>
      <c r="BI667" s="2"/>
      <c r="BJ667" s="2"/>
    </row>
    <row r="668" spans="1:62" ht="12.75">
      <c r="A668" s="2"/>
      <c r="B668" s="2"/>
      <c r="C668" s="2"/>
      <c r="D668" s="2"/>
      <c r="E668" s="2"/>
      <c r="F668" s="2"/>
      <c r="G668" s="2"/>
      <c r="H668" s="2"/>
      <c r="BC668" s="2"/>
      <c r="BD668" s="2"/>
      <c r="BE668" s="2"/>
      <c r="BF668" s="2"/>
      <c r="BG668" s="2"/>
      <c r="BH668" s="2"/>
      <c r="BI668" s="2"/>
      <c r="BJ668" s="2"/>
    </row>
    <row r="669" spans="1:62" ht="12.75">
      <c r="A669" s="2"/>
      <c r="B669" s="2"/>
      <c r="C669" s="2"/>
      <c r="D669" s="2"/>
      <c r="E669" s="2"/>
      <c r="F669" s="2"/>
      <c r="G669" s="2"/>
      <c r="H669" s="2"/>
      <c r="BC669" s="2"/>
      <c r="BD669" s="2"/>
      <c r="BE669" s="2"/>
      <c r="BF669" s="2"/>
      <c r="BG669" s="2"/>
      <c r="BH669" s="2"/>
      <c r="BI669" s="2"/>
      <c r="BJ669" s="2"/>
    </row>
    <row r="670" spans="1:62" ht="12.75">
      <c r="A670" s="2"/>
      <c r="B670" s="2"/>
      <c r="C670" s="2"/>
      <c r="D670" s="2"/>
      <c r="E670" s="2"/>
      <c r="F670" s="2"/>
      <c r="G670" s="2"/>
      <c r="H670" s="2"/>
      <c r="BC670" s="2"/>
      <c r="BD670" s="2"/>
      <c r="BE670" s="2"/>
      <c r="BF670" s="2"/>
      <c r="BG670" s="2"/>
      <c r="BH670" s="2"/>
      <c r="BI670" s="2"/>
      <c r="BJ670" s="2"/>
    </row>
    <row r="671" spans="1:62" ht="12.75">
      <c r="A671" s="2"/>
      <c r="B671" s="2"/>
      <c r="C671" s="2"/>
      <c r="D671" s="2"/>
      <c r="E671" s="2"/>
      <c r="F671" s="2"/>
      <c r="G671" s="2"/>
      <c r="H671" s="2"/>
      <c r="BC671" s="2"/>
      <c r="BD671" s="2"/>
      <c r="BE671" s="2"/>
      <c r="BF671" s="2"/>
      <c r="BG671" s="2"/>
      <c r="BH671" s="2"/>
      <c r="BI671" s="2"/>
      <c r="BJ671" s="2"/>
    </row>
    <row r="672" spans="1:62" ht="12.75">
      <c r="A672" s="2"/>
      <c r="B672" s="2"/>
      <c r="C672" s="2"/>
      <c r="D672" s="2"/>
      <c r="E672" s="2"/>
      <c r="F672" s="2"/>
      <c r="G672" s="2"/>
      <c r="H672" s="2"/>
      <c r="BC672" s="2"/>
      <c r="BD672" s="2"/>
      <c r="BE672" s="2"/>
      <c r="BF672" s="2"/>
      <c r="BG672" s="2"/>
      <c r="BH672" s="2"/>
      <c r="BI672" s="2"/>
      <c r="BJ672" s="2"/>
    </row>
    <row r="673" spans="1:62" ht="12.75">
      <c r="A673" s="2"/>
      <c r="B673" s="2"/>
      <c r="C673" s="2"/>
      <c r="D673" s="2"/>
      <c r="E673" s="2"/>
      <c r="F673" s="2"/>
      <c r="G673" s="2"/>
      <c r="H673" s="2"/>
      <c r="BC673" s="2"/>
      <c r="BD673" s="2"/>
      <c r="BE673" s="2"/>
      <c r="BF673" s="2"/>
      <c r="BG673" s="2"/>
      <c r="BH673" s="2"/>
      <c r="BI673" s="2"/>
      <c r="BJ673" s="2"/>
    </row>
    <row r="674" spans="1:62" ht="12.75">
      <c r="A674" s="2"/>
      <c r="B674" s="2"/>
      <c r="C674" s="2"/>
      <c r="D674" s="2"/>
      <c r="E674" s="2"/>
      <c r="F674" s="2"/>
      <c r="G674" s="2"/>
      <c r="H674" s="2"/>
      <c r="BC674" s="2"/>
      <c r="BD674" s="2"/>
      <c r="BE674" s="2"/>
      <c r="BF674" s="2"/>
      <c r="BG674" s="2"/>
      <c r="BH674" s="2"/>
      <c r="BI674" s="2"/>
      <c r="BJ674" s="2"/>
    </row>
    <row r="675" spans="1:62" ht="12.75">
      <c r="A675" s="2"/>
      <c r="B675" s="2"/>
      <c r="C675" s="2"/>
      <c r="D675" s="2"/>
      <c r="E675" s="2"/>
      <c r="F675" s="2"/>
      <c r="G675" s="2"/>
      <c r="H675" s="2"/>
      <c r="BC675" s="2"/>
      <c r="BD675" s="2"/>
      <c r="BE675" s="2"/>
      <c r="BF675" s="2"/>
      <c r="BG675" s="2"/>
      <c r="BH675" s="2"/>
      <c r="BI675" s="2"/>
      <c r="BJ675" s="2"/>
    </row>
    <row r="676" spans="1:62" ht="12.75">
      <c r="A676" s="2"/>
      <c r="B676" s="2"/>
      <c r="C676" s="2"/>
      <c r="D676" s="2"/>
      <c r="E676" s="2"/>
      <c r="F676" s="2"/>
      <c r="G676" s="2"/>
      <c r="H676" s="2"/>
      <c r="BC676" s="2"/>
      <c r="BD676" s="2"/>
      <c r="BE676" s="2"/>
      <c r="BF676" s="2"/>
      <c r="BG676" s="2"/>
      <c r="BH676" s="2"/>
      <c r="BI676" s="2"/>
      <c r="BJ676" s="2"/>
    </row>
    <row r="677" spans="1:62" ht="12.75">
      <c r="A677" s="2"/>
      <c r="B677" s="2"/>
      <c r="C677" s="2"/>
      <c r="D677" s="2"/>
      <c r="E677" s="2"/>
      <c r="F677" s="2"/>
      <c r="G677" s="2"/>
      <c r="H677" s="2"/>
      <c r="BC677" s="2"/>
      <c r="BD677" s="2"/>
      <c r="BE677" s="2"/>
      <c r="BF677" s="2"/>
      <c r="BG677" s="2"/>
      <c r="BH677" s="2"/>
      <c r="BI677" s="2"/>
      <c r="BJ677" s="2"/>
    </row>
    <row r="678" spans="1:62" ht="12.75">
      <c r="A678" s="2"/>
      <c r="B678" s="2"/>
      <c r="C678" s="2"/>
      <c r="D678" s="2"/>
      <c r="E678" s="2"/>
      <c r="F678" s="2"/>
      <c r="G678" s="2"/>
      <c r="H678" s="2"/>
      <c r="BC678" s="2"/>
      <c r="BD678" s="2"/>
      <c r="BE678" s="2"/>
      <c r="BF678" s="2"/>
      <c r="BG678" s="2"/>
      <c r="BH678" s="2"/>
      <c r="BI678" s="2"/>
      <c r="BJ678" s="2"/>
    </row>
    <row r="679" spans="1:62" ht="12.75">
      <c r="A679" s="2"/>
      <c r="B679" s="2"/>
      <c r="C679" s="2"/>
      <c r="D679" s="2"/>
      <c r="E679" s="2"/>
      <c r="F679" s="2"/>
      <c r="G679" s="2"/>
      <c r="H679" s="2"/>
      <c r="BC679" s="2"/>
      <c r="BD679" s="2"/>
      <c r="BE679" s="2"/>
      <c r="BF679" s="2"/>
      <c r="BG679" s="2"/>
      <c r="BH679" s="2"/>
      <c r="BI679" s="2"/>
      <c r="BJ679" s="2"/>
    </row>
    <row r="680" spans="1:62" ht="12.75">
      <c r="A680" s="2"/>
      <c r="B680" s="2"/>
      <c r="C680" s="2"/>
      <c r="D680" s="2"/>
      <c r="E680" s="2"/>
      <c r="F680" s="2"/>
      <c r="G680" s="2"/>
      <c r="H680" s="2"/>
      <c r="BC680" s="2"/>
      <c r="BD680" s="2"/>
      <c r="BE680" s="2"/>
      <c r="BF680" s="2"/>
      <c r="BG680" s="2"/>
      <c r="BH680" s="2"/>
      <c r="BI680" s="2"/>
      <c r="BJ680" s="2"/>
    </row>
    <row r="681" spans="1:62" ht="12.75">
      <c r="A681" s="2"/>
      <c r="B681" s="2"/>
      <c r="C681" s="2"/>
      <c r="D681" s="2"/>
      <c r="E681" s="2"/>
      <c r="F681" s="2"/>
      <c r="G681" s="2"/>
      <c r="H681" s="2"/>
      <c r="BC681" s="2"/>
      <c r="BD681" s="2"/>
      <c r="BE681" s="2"/>
      <c r="BF681" s="2"/>
      <c r="BG681" s="2"/>
      <c r="BH681" s="2"/>
      <c r="BI681" s="2"/>
      <c r="BJ681" s="2"/>
    </row>
    <row r="682" spans="1:62" ht="12.75">
      <c r="A682" s="2"/>
      <c r="B682" s="2"/>
      <c r="C682" s="2"/>
      <c r="D682" s="2"/>
      <c r="E682" s="2"/>
      <c r="F682" s="2"/>
      <c r="G682" s="2"/>
      <c r="H682" s="2"/>
      <c r="BC682" s="2"/>
      <c r="BD682" s="2"/>
      <c r="BE682" s="2"/>
      <c r="BF682" s="2"/>
      <c r="BG682" s="2"/>
      <c r="BH682" s="2"/>
      <c r="BI682" s="2"/>
      <c r="BJ682" s="2"/>
    </row>
    <row r="683" spans="1:62" ht="12.75">
      <c r="A683" s="2"/>
      <c r="B683" s="2"/>
      <c r="C683" s="2"/>
      <c r="D683" s="2"/>
      <c r="E683" s="2"/>
      <c r="F683" s="2"/>
      <c r="G683" s="2"/>
      <c r="H683" s="2"/>
      <c r="BC683" s="2"/>
      <c r="BD683" s="2"/>
      <c r="BE683" s="2"/>
      <c r="BF683" s="2"/>
      <c r="BG683" s="2"/>
      <c r="BH683" s="2"/>
      <c r="BI683" s="2"/>
      <c r="BJ683" s="2"/>
    </row>
    <row r="684" spans="1:62" ht="12.75">
      <c r="A684" s="2"/>
      <c r="B684" s="2"/>
      <c r="C684" s="2"/>
      <c r="D684" s="2"/>
      <c r="E684" s="2"/>
      <c r="F684" s="2"/>
      <c r="G684" s="2"/>
      <c r="H684" s="2"/>
      <c r="BC684" s="2"/>
      <c r="BD684" s="2"/>
      <c r="BE684" s="2"/>
      <c r="BF684" s="2"/>
      <c r="BG684" s="2"/>
      <c r="BH684" s="2"/>
      <c r="BI684" s="2"/>
      <c r="BJ684" s="2"/>
    </row>
    <row r="685" spans="1:62" ht="12.75">
      <c r="A685" s="2"/>
      <c r="B685" s="2"/>
      <c r="C685" s="2"/>
      <c r="D685" s="2"/>
      <c r="E685" s="2"/>
      <c r="F685" s="2"/>
      <c r="G685" s="2"/>
      <c r="H685" s="2"/>
      <c r="BC685" s="2"/>
      <c r="BD685" s="2"/>
      <c r="BE685" s="2"/>
      <c r="BF685" s="2"/>
      <c r="BG685" s="2"/>
      <c r="BH685" s="2"/>
      <c r="BI685" s="2"/>
      <c r="BJ685" s="2"/>
    </row>
    <row r="686" spans="1:62" ht="12.75">
      <c r="A686" s="2"/>
      <c r="B686" s="2"/>
      <c r="C686" s="2"/>
      <c r="D686" s="2"/>
      <c r="E686" s="2"/>
      <c r="F686" s="2"/>
      <c r="G686" s="2"/>
      <c r="H686" s="2"/>
      <c r="BC686" s="2"/>
      <c r="BD686" s="2"/>
      <c r="BE686" s="2"/>
      <c r="BF686" s="2"/>
      <c r="BG686" s="2"/>
      <c r="BH686" s="2"/>
      <c r="BI686" s="2"/>
      <c r="BJ686" s="2"/>
    </row>
    <row r="687" spans="1:62" ht="12.75">
      <c r="A687" s="2"/>
      <c r="B687" s="2"/>
      <c r="C687" s="2"/>
      <c r="D687" s="2"/>
      <c r="E687" s="2"/>
      <c r="F687" s="2"/>
      <c r="G687" s="2"/>
      <c r="H687" s="2"/>
      <c r="BC687" s="2"/>
      <c r="BD687" s="2"/>
      <c r="BE687" s="2"/>
      <c r="BF687" s="2"/>
      <c r="BG687" s="2"/>
      <c r="BH687" s="2"/>
      <c r="BI687" s="2"/>
      <c r="BJ687" s="2"/>
    </row>
    <row r="688" spans="1:62" ht="12.75">
      <c r="A688" s="2"/>
      <c r="B688" s="2"/>
      <c r="C688" s="2"/>
      <c r="D688" s="2"/>
      <c r="E688" s="2"/>
      <c r="F688" s="2"/>
      <c r="G688" s="2"/>
      <c r="H688" s="2"/>
      <c r="BC688" s="2"/>
      <c r="BD688" s="2"/>
      <c r="BE688" s="2"/>
      <c r="BF688" s="2"/>
      <c r="BG688" s="2"/>
      <c r="BH688" s="2"/>
      <c r="BI688" s="2"/>
      <c r="BJ688" s="2"/>
    </row>
    <row r="689" spans="1:62" ht="12.75">
      <c r="A689" s="2"/>
      <c r="B689" s="2"/>
      <c r="C689" s="2"/>
      <c r="D689" s="2"/>
      <c r="E689" s="2"/>
      <c r="F689" s="2"/>
      <c r="G689" s="2"/>
      <c r="H689" s="2"/>
      <c r="BC689" s="2"/>
      <c r="BD689" s="2"/>
      <c r="BE689" s="2"/>
      <c r="BF689" s="2"/>
      <c r="BG689" s="2"/>
      <c r="BH689" s="2"/>
      <c r="BI689" s="2"/>
      <c r="BJ689" s="2"/>
    </row>
    <row r="690" spans="1:62" ht="12.75">
      <c r="A690" s="2"/>
      <c r="B690" s="2"/>
      <c r="C690" s="2"/>
      <c r="D690" s="2"/>
      <c r="E690" s="2"/>
      <c r="F690" s="2"/>
      <c r="G690" s="2"/>
      <c r="H690" s="2"/>
      <c r="BC690" s="2"/>
      <c r="BD690" s="2"/>
      <c r="BE690" s="2"/>
      <c r="BF690" s="2"/>
      <c r="BG690" s="2"/>
      <c r="BH690" s="2"/>
      <c r="BI690" s="2"/>
      <c r="BJ690" s="2"/>
    </row>
    <row r="691" spans="1:62" ht="12.75">
      <c r="A691" s="2"/>
      <c r="B691" s="2"/>
      <c r="C691" s="2"/>
      <c r="D691" s="2"/>
      <c r="E691" s="2"/>
      <c r="F691" s="2"/>
      <c r="G691" s="2"/>
      <c r="H691" s="2"/>
      <c r="BC691" s="2"/>
      <c r="BD691" s="2"/>
      <c r="BE691" s="2"/>
      <c r="BF691" s="2"/>
      <c r="BG691" s="2"/>
      <c r="BH691" s="2"/>
      <c r="BI691" s="2"/>
      <c r="BJ691" s="2"/>
    </row>
    <row r="692" spans="1:62" ht="12.75">
      <c r="A692" s="2"/>
      <c r="B692" s="2"/>
      <c r="C692" s="2"/>
      <c r="D692" s="2"/>
      <c r="E692" s="2"/>
      <c r="F692" s="2"/>
      <c r="G692" s="2"/>
      <c r="H692" s="2"/>
      <c r="BC692" s="2"/>
      <c r="BD692" s="2"/>
      <c r="BE692" s="2"/>
      <c r="BF692" s="2"/>
      <c r="BG692" s="2"/>
      <c r="BH692" s="2"/>
      <c r="BI692" s="2"/>
      <c r="BJ692" s="2"/>
    </row>
    <row r="693" spans="1:62" ht="12.75">
      <c r="A693" s="2"/>
      <c r="B693" s="2"/>
      <c r="C693" s="2"/>
      <c r="D693" s="2"/>
      <c r="E693" s="2"/>
      <c r="F693" s="2"/>
      <c r="G693" s="2"/>
      <c r="H693" s="2"/>
      <c r="BC693" s="2"/>
      <c r="BD693" s="2"/>
      <c r="BE693" s="2"/>
      <c r="BF693" s="2"/>
      <c r="BG693" s="2"/>
      <c r="BH693" s="2"/>
      <c r="BI693" s="2"/>
      <c r="BJ693" s="2"/>
    </row>
    <row r="694" spans="1:62" ht="12.75">
      <c r="A694" s="2"/>
      <c r="B694" s="2"/>
      <c r="C694" s="2"/>
      <c r="D694" s="2"/>
      <c r="E694" s="2"/>
      <c r="F694" s="2"/>
      <c r="G694" s="2"/>
      <c r="H694" s="2"/>
      <c r="BC694" s="2"/>
      <c r="BD694" s="2"/>
      <c r="BE694" s="2"/>
      <c r="BF694" s="2"/>
      <c r="BG694" s="2"/>
      <c r="BH694" s="2"/>
      <c r="BI694" s="2"/>
      <c r="BJ694" s="2"/>
    </row>
    <row r="695" spans="1:62" ht="12.75">
      <c r="A695" s="2"/>
      <c r="B695" s="2"/>
      <c r="C695" s="2"/>
      <c r="D695" s="2"/>
      <c r="E695" s="2"/>
      <c r="F695" s="2"/>
      <c r="G695" s="2"/>
      <c r="H695" s="2"/>
      <c r="BC695" s="2"/>
      <c r="BD695" s="2"/>
      <c r="BE695" s="2"/>
      <c r="BF695" s="2"/>
      <c r="BG695" s="2"/>
      <c r="BH695" s="2"/>
      <c r="BI695" s="2"/>
      <c r="BJ695" s="2"/>
    </row>
    <row r="696" spans="1:62" ht="12.75">
      <c r="A696" s="2"/>
      <c r="B696" s="2"/>
      <c r="C696" s="2"/>
      <c r="D696" s="2"/>
      <c r="E696" s="2"/>
      <c r="F696" s="2"/>
      <c r="G696" s="2"/>
      <c r="H696" s="2"/>
      <c r="BC696" s="2"/>
      <c r="BD696" s="2"/>
      <c r="BE696" s="2"/>
      <c r="BF696" s="2"/>
      <c r="BG696" s="2"/>
      <c r="BH696" s="2"/>
      <c r="BI696" s="2"/>
      <c r="BJ696" s="2"/>
    </row>
    <row r="697" spans="1:62" ht="12.75">
      <c r="A697" s="2"/>
      <c r="B697" s="2"/>
      <c r="C697" s="2"/>
      <c r="D697" s="2"/>
      <c r="E697" s="2"/>
      <c r="F697" s="2"/>
      <c r="G697" s="2"/>
      <c r="H697" s="2"/>
      <c r="BC697" s="2"/>
      <c r="BD697" s="2"/>
      <c r="BE697" s="2"/>
      <c r="BF697" s="2"/>
      <c r="BG697" s="2"/>
      <c r="BH697" s="2"/>
      <c r="BI697" s="2"/>
      <c r="BJ697" s="2"/>
    </row>
    <row r="698" spans="1:62" ht="12.75">
      <c r="A698" s="2"/>
      <c r="B698" s="2"/>
      <c r="C698" s="2"/>
      <c r="D698" s="2"/>
      <c r="E698" s="2"/>
      <c r="F698" s="2"/>
      <c r="G698" s="2"/>
      <c r="H698" s="2"/>
      <c r="BC698" s="2"/>
      <c r="BD698" s="2"/>
      <c r="BE698" s="2"/>
      <c r="BF698" s="2"/>
      <c r="BG698" s="2"/>
      <c r="BH698" s="2"/>
      <c r="BI698" s="2"/>
      <c r="BJ698" s="2"/>
    </row>
    <row r="699" spans="1:62" ht="12.75">
      <c r="A699" s="2"/>
      <c r="B699" s="2"/>
      <c r="C699" s="2"/>
      <c r="D699" s="2"/>
      <c r="E699" s="2"/>
      <c r="F699" s="2"/>
      <c r="G699" s="2"/>
      <c r="H699" s="2"/>
      <c r="BC699" s="2"/>
      <c r="BD699" s="2"/>
      <c r="BE699" s="2"/>
      <c r="BF699" s="2"/>
      <c r="BG699" s="2"/>
      <c r="BH699" s="2"/>
      <c r="BI699" s="2"/>
      <c r="BJ699" s="2"/>
    </row>
    <row r="700" spans="1:62" ht="12.75">
      <c r="A700" s="2"/>
      <c r="B700" s="2"/>
      <c r="C700" s="2"/>
      <c r="D700" s="2"/>
      <c r="E700" s="2"/>
      <c r="F700" s="2"/>
      <c r="G700" s="2"/>
      <c r="H700" s="2"/>
      <c r="BC700" s="2"/>
      <c r="BD700" s="2"/>
      <c r="BE700" s="2"/>
      <c r="BF700" s="2"/>
      <c r="BG700" s="2"/>
      <c r="BH700" s="2"/>
      <c r="BI700" s="2"/>
      <c r="BJ700" s="2"/>
    </row>
    <row r="701" spans="1:62" ht="12.75">
      <c r="A701" s="2"/>
      <c r="B701" s="2"/>
      <c r="C701" s="2"/>
      <c r="D701" s="2"/>
      <c r="E701" s="2"/>
      <c r="F701" s="2"/>
      <c r="G701" s="2"/>
      <c r="H701" s="2"/>
      <c r="BC701" s="2"/>
      <c r="BD701" s="2"/>
      <c r="BE701" s="2"/>
      <c r="BF701" s="2"/>
      <c r="BG701" s="2"/>
      <c r="BH701" s="2"/>
      <c r="BI701" s="2"/>
      <c r="BJ701" s="2"/>
    </row>
    <row r="702" spans="1:62" ht="12.75">
      <c r="A702" s="2"/>
      <c r="B702" s="2"/>
      <c r="C702" s="2"/>
      <c r="D702" s="2"/>
      <c r="E702" s="2"/>
      <c r="F702" s="2"/>
      <c r="G702" s="2"/>
      <c r="H702" s="2"/>
      <c r="BC702" s="2"/>
      <c r="BD702" s="2"/>
      <c r="BE702" s="2"/>
      <c r="BF702" s="2"/>
      <c r="BG702" s="2"/>
      <c r="BH702" s="2"/>
      <c r="BI702" s="2"/>
      <c r="BJ702" s="2"/>
    </row>
    <row r="703" spans="1:62" ht="12.75">
      <c r="A703" s="2"/>
      <c r="B703" s="2"/>
      <c r="C703" s="2"/>
      <c r="D703" s="2"/>
      <c r="E703" s="2"/>
      <c r="F703" s="2"/>
      <c r="G703" s="2"/>
      <c r="H703" s="2"/>
      <c r="BC703" s="2"/>
      <c r="BD703" s="2"/>
      <c r="BE703" s="2"/>
      <c r="BF703" s="2"/>
      <c r="BG703" s="2"/>
      <c r="BH703" s="2"/>
      <c r="BI703" s="2"/>
      <c r="BJ703" s="2"/>
    </row>
    <row r="704" spans="1:62" ht="12.75">
      <c r="A704" s="2"/>
      <c r="B704" s="2"/>
      <c r="C704" s="2"/>
      <c r="D704" s="2"/>
      <c r="E704" s="2"/>
      <c r="F704" s="2"/>
      <c r="G704" s="2"/>
      <c r="H704" s="2"/>
      <c r="BC704" s="2"/>
      <c r="BD704" s="2"/>
      <c r="BE704" s="2"/>
      <c r="BF704" s="2"/>
      <c r="BG704" s="2"/>
      <c r="BH704" s="2"/>
      <c r="BI704" s="2"/>
      <c r="BJ704" s="2"/>
    </row>
    <row r="705" spans="1:62" ht="12.75">
      <c r="A705" s="2"/>
      <c r="B705" s="2"/>
      <c r="C705" s="2"/>
      <c r="D705" s="2"/>
      <c r="E705" s="2"/>
      <c r="F705" s="2"/>
      <c r="G705" s="2"/>
      <c r="H705" s="2"/>
      <c r="BC705" s="2"/>
      <c r="BD705" s="2"/>
      <c r="BE705" s="2"/>
      <c r="BF705" s="2"/>
      <c r="BG705" s="2"/>
      <c r="BH705" s="2"/>
      <c r="BI705" s="2"/>
      <c r="BJ705" s="2"/>
    </row>
    <row r="706" spans="1:62" ht="12.75">
      <c r="A706" s="2"/>
      <c r="B706" s="2"/>
      <c r="C706" s="2"/>
      <c r="D706" s="2"/>
      <c r="E706" s="2"/>
      <c r="F706" s="2"/>
      <c r="G706" s="2"/>
      <c r="H706" s="2"/>
      <c r="BC706" s="2"/>
      <c r="BD706" s="2"/>
      <c r="BE706" s="2"/>
      <c r="BF706" s="2"/>
      <c r="BG706" s="2"/>
      <c r="BH706" s="2"/>
      <c r="BI706" s="2"/>
      <c r="BJ706" s="2"/>
    </row>
    <row r="707" spans="1:62" ht="12.75">
      <c r="A707" s="2"/>
      <c r="B707" s="2"/>
      <c r="C707" s="2"/>
      <c r="D707" s="2"/>
      <c r="E707" s="2"/>
      <c r="F707" s="2"/>
      <c r="G707" s="2"/>
      <c r="H707" s="2"/>
      <c r="BC707" s="2"/>
      <c r="BD707" s="2"/>
      <c r="BE707" s="2"/>
      <c r="BF707" s="2"/>
      <c r="BG707" s="2"/>
      <c r="BH707" s="2"/>
      <c r="BI707" s="2"/>
      <c r="BJ707" s="2"/>
    </row>
    <row r="708" spans="1:62" ht="12.75">
      <c r="A708" s="2"/>
      <c r="B708" s="2"/>
      <c r="C708" s="2"/>
      <c r="D708" s="2"/>
      <c r="E708" s="2"/>
      <c r="F708" s="2"/>
      <c r="G708" s="2"/>
      <c r="H708" s="2"/>
      <c r="BC708" s="2"/>
      <c r="BD708" s="2"/>
      <c r="BE708" s="2"/>
      <c r="BF708" s="2"/>
      <c r="BG708" s="2"/>
      <c r="BH708" s="2"/>
      <c r="BI708" s="2"/>
      <c r="BJ708" s="2"/>
    </row>
    <row r="709" spans="1:62" ht="12.75">
      <c r="A709" s="2"/>
      <c r="B709" s="2"/>
      <c r="C709" s="2"/>
      <c r="D709" s="2"/>
      <c r="E709" s="2"/>
      <c r="F709" s="2"/>
      <c r="G709" s="2"/>
      <c r="H709" s="2"/>
      <c r="BC709" s="2"/>
      <c r="BD709" s="2"/>
      <c r="BE709" s="2"/>
      <c r="BF709" s="2"/>
      <c r="BG709" s="2"/>
      <c r="BH709" s="2"/>
      <c r="BI709" s="2"/>
      <c r="BJ709" s="2"/>
    </row>
    <row r="710" spans="1:62" ht="12.75">
      <c r="A710" s="2"/>
      <c r="B710" s="2"/>
      <c r="C710" s="2"/>
      <c r="D710" s="2"/>
      <c r="E710" s="2"/>
      <c r="F710" s="2"/>
      <c r="G710" s="2"/>
      <c r="H710" s="2"/>
      <c r="BC710" s="2"/>
      <c r="BD710" s="2"/>
      <c r="BE710" s="2"/>
      <c r="BF710" s="2"/>
      <c r="BG710" s="2"/>
      <c r="BH710" s="2"/>
      <c r="BI710" s="2"/>
      <c r="BJ710" s="2"/>
    </row>
    <row r="711" spans="1:62" ht="12.75">
      <c r="A711" s="2"/>
      <c r="B711" s="2"/>
      <c r="C711" s="2"/>
      <c r="D711" s="2"/>
      <c r="E711" s="2"/>
      <c r="F711" s="2"/>
      <c r="G711" s="2"/>
      <c r="H711" s="2"/>
      <c r="BC711" s="2"/>
      <c r="BD711" s="2"/>
      <c r="BE711" s="2"/>
      <c r="BF711" s="2"/>
      <c r="BG711" s="2"/>
      <c r="BH711" s="2"/>
      <c r="BI711" s="2"/>
      <c r="BJ711" s="2"/>
    </row>
    <row r="712" spans="1:62" ht="12.75">
      <c r="A712" s="2"/>
      <c r="B712" s="2"/>
      <c r="C712" s="2"/>
      <c r="D712" s="2"/>
      <c r="E712" s="2"/>
      <c r="F712" s="2"/>
      <c r="G712" s="2"/>
      <c r="H712" s="2"/>
      <c r="BC712" s="2"/>
      <c r="BD712" s="2"/>
      <c r="BE712" s="2"/>
      <c r="BF712" s="2"/>
      <c r="BG712" s="2"/>
      <c r="BH712" s="2"/>
      <c r="BI712" s="2"/>
      <c r="BJ712" s="2"/>
    </row>
    <row r="713" spans="1:62" ht="12.75">
      <c r="A713" s="2"/>
      <c r="B713" s="2"/>
      <c r="C713" s="2"/>
      <c r="D713" s="2"/>
      <c r="E713" s="2"/>
      <c r="F713" s="2"/>
      <c r="G713" s="2"/>
      <c r="H713" s="2"/>
      <c r="BC713" s="2"/>
      <c r="BD713" s="2"/>
      <c r="BE713" s="2"/>
      <c r="BF713" s="2"/>
      <c r="BG713" s="2"/>
      <c r="BH713" s="2"/>
      <c r="BI713" s="2"/>
      <c r="BJ713" s="2"/>
    </row>
    <row r="714" spans="1:62" ht="12.75">
      <c r="A714" s="2"/>
      <c r="B714" s="2"/>
      <c r="C714" s="2"/>
      <c r="D714" s="2"/>
      <c r="E714" s="2"/>
      <c r="F714" s="2"/>
      <c r="G714" s="2"/>
      <c r="H714" s="2"/>
      <c r="BC714" s="2"/>
      <c r="BD714" s="2"/>
      <c r="BE714" s="2"/>
      <c r="BF714" s="2"/>
      <c r="BG714" s="2"/>
      <c r="BH714" s="2"/>
      <c r="BI714" s="2"/>
      <c r="BJ714" s="2"/>
    </row>
    <row r="715" spans="1:62" ht="12.75">
      <c r="A715" s="2"/>
      <c r="B715" s="2"/>
      <c r="C715" s="2"/>
      <c r="D715" s="2"/>
      <c r="E715" s="2"/>
      <c r="F715" s="2"/>
      <c r="G715" s="2"/>
      <c r="H715" s="2"/>
      <c r="BC715" s="2"/>
      <c r="BD715" s="2"/>
      <c r="BE715" s="2"/>
      <c r="BF715" s="2"/>
      <c r="BG715" s="2"/>
      <c r="BH715" s="2"/>
      <c r="BI715" s="2"/>
      <c r="BJ715" s="2"/>
    </row>
    <row r="716" spans="1:62" ht="12.75">
      <c r="A716" s="2"/>
      <c r="B716" s="2"/>
      <c r="C716" s="2"/>
      <c r="D716" s="2"/>
      <c r="E716" s="2"/>
      <c r="F716" s="2"/>
      <c r="G716" s="2"/>
      <c r="H716" s="2"/>
      <c r="BC716" s="2"/>
      <c r="BD716" s="2"/>
      <c r="BE716" s="2"/>
      <c r="BF716" s="2"/>
      <c r="BG716" s="2"/>
      <c r="BH716" s="2"/>
      <c r="BI716" s="2"/>
      <c r="BJ716" s="2"/>
    </row>
    <row r="717" spans="1:62" ht="12.75">
      <c r="A717" s="2"/>
      <c r="B717" s="2"/>
      <c r="C717" s="2"/>
      <c r="D717" s="2"/>
      <c r="E717" s="2"/>
      <c r="F717" s="2"/>
      <c r="G717" s="2"/>
      <c r="H717" s="2"/>
      <c r="BC717" s="2"/>
      <c r="BD717" s="2"/>
      <c r="BE717" s="2"/>
      <c r="BF717" s="2"/>
      <c r="BG717" s="2"/>
      <c r="BH717" s="2"/>
      <c r="BI717" s="2"/>
      <c r="BJ717" s="2"/>
    </row>
    <row r="718" spans="1:62" ht="12.75">
      <c r="A718" s="2"/>
      <c r="B718" s="2"/>
      <c r="C718" s="2"/>
      <c r="D718" s="2"/>
      <c r="E718" s="2"/>
      <c r="F718" s="2"/>
      <c r="G718" s="2"/>
      <c r="H718" s="2"/>
      <c r="BC718" s="2"/>
      <c r="BD718" s="2"/>
      <c r="BE718" s="2"/>
      <c r="BF718" s="2"/>
      <c r="BG718" s="2"/>
      <c r="BH718" s="2"/>
      <c r="BI718" s="2"/>
      <c r="BJ718" s="2"/>
    </row>
    <row r="719" spans="1:62" ht="12.75">
      <c r="A719" s="2"/>
      <c r="B719" s="2"/>
      <c r="C719" s="2"/>
      <c r="D719" s="2"/>
      <c r="E719" s="2"/>
      <c r="F719" s="2"/>
      <c r="G719" s="2"/>
      <c r="H719" s="2"/>
      <c r="BC719" s="2"/>
      <c r="BD719" s="2"/>
      <c r="BE719" s="2"/>
      <c r="BF719" s="2"/>
      <c r="BG719" s="2"/>
      <c r="BH719" s="2"/>
      <c r="BI719" s="2"/>
      <c r="BJ719" s="2"/>
    </row>
    <row r="720" spans="1:62" ht="12.75">
      <c r="A720" s="2"/>
      <c r="B720" s="2"/>
      <c r="C720" s="2"/>
      <c r="D720" s="2"/>
      <c r="E720" s="2"/>
      <c r="F720" s="2"/>
      <c r="G720" s="2"/>
      <c r="H720" s="2"/>
      <c r="BC720" s="2"/>
      <c r="BD720" s="2"/>
      <c r="BE720" s="2"/>
      <c r="BF720" s="2"/>
      <c r="BG720" s="2"/>
      <c r="BH720" s="2"/>
      <c r="BI720" s="2"/>
      <c r="BJ720" s="2"/>
    </row>
    <row r="721" spans="1:62" ht="12.75">
      <c r="A721" s="2"/>
      <c r="B721" s="2"/>
      <c r="C721" s="2"/>
      <c r="D721" s="2"/>
      <c r="E721" s="2"/>
      <c r="F721" s="2"/>
      <c r="G721" s="2"/>
      <c r="H721" s="2"/>
      <c r="BC721" s="2"/>
      <c r="BD721" s="2"/>
      <c r="BE721" s="2"/>
      <c r="BF721" s="2"/>
      <c r="BG721" s="2"/>
      <c r="BH721" s="2"/>
      <c r="BI721" s="2"/>
      <c r="BJ721" s="2"/>
    </row>
    <row r="722" spans="1:62" ht="12.75">
      <c r="A722" s="2"/>
      <c r="B722" s="2"/>
      <c r="C722" s="2"/>
      <c r="D722" s="2"/>
      <c r="E722" s="2"/>
      <c r="F722" s="2"/>
      <c r="G722" s="2"/>
      <c r="H722" s="2"/>
      <c r="BC722" s="2"/>
      <c r="BD722" s="2"/>
      <c r="BE722" s="2"/>
      <c r="BF722" s="2"/>
      <c r="BG722" s="2"/>
      <c r="BH722" s="2"/>
      <c r="BI722" s="2"/>
      <c r="BJ722" s="2"/>
    </row>
    <row r="723" spans="1:62" ht="12.75">
      <c r="A723" s="2"/>
      <c r="B723" s="2"/>
      <c r="C723" s="2"/>
      <c r="D723" s="2"/>
      <c r="E723" s="2"/>
      <c r="F723" s="2"/>
      <c r="G723" s="2"/>
      <c r="H723" s="2"/>
      <c r="BC723" s="2"/>
      <c r="BD723" s="2"/>
      <c r="BE723" s="2"/>
      <c r="BF723" s="2"/>
      <c r="BG723" s="2"/>
      <c r="BH723" s="2"/>
      <c r="BI723" s="2"/>
      <c r="BJ723" s="2"/>
    </row>
    <row r="724" spans="1:62" ht="12.75">
      <c r="A724" s="2"/>
      <c r="B724" s="2"/>
      <c r="C724" s="2"/>
      <c r="D724" s="2"/>
      <c r="E724" s="2"/>
      <c r="F724" s="2"/>
      <c r="G724" s="2"/>
      <c r="H724" s="2"/>
      <c r="BC724" s="2"/>
      <c r="BD724" s="2"/>
      <c r="BE724" s="2"/>
      <c r="BF724" s="2"/>
      <c r="BG724" s="2"/>
      <c r="BH724" s="2"/>
      <c r="BI724" s="2"/>
      <c r="BJ724" s="2"/>
    </row>
    <row r="725" spans="1:62" ht="12.75">
      <c r="A725" s="2"/>
      <c r="B725" s="2"/>
      <c r="C725" s="2"/>
      <c r="D725" s="2"/>
      <c r="E725" s="2"/>
      <c r="F725" s="2"/>
      <c r="G725" s="2"/>
      <c r="H725" s="2"/>
      <c r="BC725" s="2"/>
      <c r="BD725" s="2"/>
      <c r="BE725" s="2"/>
      <c r="BF725" s="2"/>
      <c r="BG725" s="2"/>
      <c r="BH725" s="2"/>
      <c r="BI725" s="2"/>
      <c r="BJ725" s="2"/>
    </row>
    <row r="726" spans="1:62" ht="12.75">
      <c r="A726" s="2"/>
      <c r="B726" s="2"/>
      <c r="C726" s="2"/>
      <c r="D726" s="2"/>
      <c r="E726" s="2"/>
      <c r="F726" s="2"/>
      <c r="G726" s="2"/>
      <c r="H726" s="2"/>
      <c r="BC726" s="2"/>
      <c r="BD726" s="2"/>
      <c r="BE726" s="2"/>
      <c r="BF726" s="2"/>
      <c r="BG726" s="2"/>
      <c r="BH726" s="2"/>
      <c r="BI726" s="2"/>
      <c r="BJ726" s="2"/>
    </row>
    <row r="727" spans="1:62" ht="12.75">
      <c r="A727" s="2"/>
      <c r="B727" s="2"/>
      <c r="C727" s="2"/>
      <c r="D727" s="2"/>
      <c r="E727" s="2"/>
      <c r="F727" s="2"/>
      <c r="G727" s="2"/>
      <c r="H727" s="2"/>
      <c r="BC727" s="2"/>
      <c r="BD727" s="2"/>
      <c r="BE727" s="2"/>
      <c r="BF727" s="2"/>
      <c r="BG727" s="2"/>
      <c r="BH727" s="2"/>
      <c r="BI727" s="2"/>
      <c r="BJ727" s="2"/>
    </row>
    <row r="728" spans="1:62" ht="12.75">
      <c r="A728" s="2"/>
      <c r="B728" s="2"/>
      <c r="C728" s="2"/>
      <c r="D728" s="2"/>
      <c r="E728" s="2"/>
      <c r="F728" s="2"/>
      <c r="G728" s="2"/>
      <c r="H728" s="2"/>
      <c r="BC728" s="2"/>
      <c r="BD728" s="2"/>
      <c r="BE728" s="2"/>
      <c r="BF728" s="2"/>
      <c r="BG728" s="2"/>
      <c r="BH728" s="2"/>
      <c r="BI728" s="2"/>
      <c r="BJ728" s="2"/>
    </row>
    <row r="729" spans="1:62" ht="12.75">
      <c r="A729" s="2"/>
      <c r="B729" s="2"/>
      <c r="C729" s="2"/>
      <c r="D729" s="2"/>
      <c r="E729" s="2"/>
      <c r="F729" s="2"/>
      <c r="G729" s="2"/>
      <c r="H729" s="2"/>
      <c r="BC729" s="2"/>
      <c r="BD729" s="2"/>
      <c r="BE729" s="2"/>
      <c r="BF729" s="2"/>
      <c r="BG729" s="2"/>
      <c r="BH729" s="2"/>
      <c r="BI729" s="2"/>
      <c r="BJ729" s="2"/>
    </row>
    <row r="730" spans="1:62" ht="12.75">
      <c r="A730" s="2"/>
      <c r="B730" s="2"/>
      <c r="C730" s="2"/>
      <c r="D730" s="2"/>
      <c r="E730" s="2"/>
      <c r="F730" s="2"/>
      <c r="G730" s="2"/>
      <c r="H730" s="2"/>
      <c r="BC730" s="2"/>
      <c r="BD730" s="2"/>
      <c r="BE730" s="2"/>
      <c r="BF730" s="2"/>
      <c r="BG730" s="2"/>
      <c r="BH730" s="2"/>
      <c r="BI730" s="2"/>
      <c r="BJ730" s="2"/>
    </row>
    <row r="731" spans="1:62" ht="12.75">
      <c r="A731" s="2"/>
      <c r="B731" s="2"/>
      <c r="C731" s="2"/>
      <c r="D731" s="2"/>
      <c r="E731" s="2"/>
      <c r="F731" s="2"/>
      <c r="G731" s="2"/>
      <c r="H731" s="2"/>
      <c r="BC731" s="2"/>
      <c r="BD731" s="2"/>
      <c r="BE731" s="2"/>
      <c r="BF731" s="2"/>
      <c r="BG731" s="2"/>
      <c r="BH731" s="2"/>
      <c r="BI731" s="2"/>
      <c r="BJ731" s="2"/>
    </row>
    <row r="732" spans="1:62" ht="12.75">
      <c r="A732" s="2"/>
      <c r="B732" s="2"/>
      <c r="C732" s="2"/>
      <c r="D732" s="2"/>
      <c r="E732" s="2"/>
      <c r="F732" s="2"/>
      <c r="G732" s="2"/>
      <c r="H732" s="2"/>
      <c r="BC732" s="2"/>
      <c r="BD732" s="2"/>
      <c r="BE732" s="2"/>
      <c r="BF732" s="2"/>
      <c r="BG732" s="2"/>
      <c r="BH732" s="2"/>
      <c r="BI732" s="2"/>
      <c r="BJ732" s="2"/>
    </row>
    <row r="733" spans="1:62" ht="12.75">
      <c r="A733" s="2"/>
      <c r="B733" s="2"/>
      <c r="C733" s="2"/>
      <c r="D733" s="2"/>
      <c r="E733" s="2"/>
      <c r="F733" s="2"/>
      <c r="G733" s="2"/>
      <c r="H733" s="2"/>
      <c r="BC733" s="2"/>
      <c r="BD733" s="2"/>
      <c r="BE733" s="2"/>
      <c r="BF733" s="2"/>
      <c r="BG733" s="2"/>
      <c r="BH733" s="2"/>
      <c r="BI733" s="2"/>
      <c r="BJ733" s="2"/>
    </row>
    <row r="734" spans="1:62" ht="12.75">
      <c r="A734" s="2"/>
      <c r="B734" s="2"/>
      <c r="C734" s="2"/>
      <c r="D734" s="2"/>
      <c r="E734" s="2"/>
      <c r="F734" s="2"/>
      <c r="G734" s="2"/>
      <c r="H734" s="2"/>
      <c r="BC734" s="2"/>
      <c r="BD734" s="2"/>
      <c r="BE734" s="2"/>
      <c r="BF734" s="2"/>
      <c r="BG734" s="2"/>
      <c r="BH734" s="2"/>
      <c r="BI734" s="2"/>
      <c r="BJ734" s="2"/>
    </row>
    <row r="735" spans="1:62" ht="12.75">
      <c r="A735" s="2"/>
      <c r="B735" s="2"/>
      <c r="C735" s="2"/>
      <c r="D735" s="2"/>
      <c r="E735" s="2"/>
      <c r="F735" s="2"/>
      <c r="G735" s="2"/>
      <c r="H735" s="2"/>
      <c r="BC735" s="2"/>
      <c r="BD735" s="2"/>
      <c r="BE735" s="2"/>
      <c r="BF735" s="2"/>
      <c r="BG735" s="2"/>
      <c r="BH735" s="2"/>
      <c r="BI735" s="2"/>
      <c r="BJ735" s="2"/>
    </row>
    <row r="736" spans="1:62" ht="12.75">
      <c r="A736" s="2"/>
      <c r="B736" s="2"/>
      <c r="C736" s="2"/>
      <c r="D736" s="2"/>
      <c r="E736" s="2"/>
      <c r="F736" s="2"/>
      <c r="G736" s="2"/>
      <c r="H736" s="2"/>
      <c r="BC736" s="2"/>
      <c r="BD736" s="2"/>
      <c r="BE736" s="2"/>
      <c r="BF736" s="2"/>
      <c r="BG736" s="2"/>
      <c r="BH736" s="2"/>
      <c r="BI736" s="2"/>
      <c r="BJ736" s="2"/>
    </row>
    <row r="737" spans="1:62" ht="12.75">
      <c r="A737" s="2"/>
      <c r="B737" s="2"/>
      <c r="C737" s="2"/>
      <c r="D737" s="2"/>
      <c r="E737" s="2"/>
      <c r="F737" s="2"/>
      <c r="G737" s="2"/>
      <c r="H737" s="2"/>
      <c r="BC737" s="2"/>
      <c r="BD737" s="2"/>
      <c r="BE737" s="2"/>
      <c r="BF737" s="2"/>
      <c r="BG737" s="2"/>
      <c r="BH737" s="2"/>
      <c r="BI737" s="2"/>
      <c r="BJ737" s="2"/>
    </row>
    <row r="738" spans="1:62" ht="12.75">
      <c r="A738" s="2"/>
      <c r="B738" s="2"/>
      <c r="C738" s="2"/>
      <c r="D738" s="2"/>
      <c r="E738" s="2"/>
      <c r="F738" s="2"/>
      <c r="G738" s="2"/>
      <c r="H738" s="2"/>
      <c r="BC738" s="2"/>
      <c r="BD738" s="2"/>
      <c r="BE738" s="2"/>
      <c r="BF738" s="2"/>
      <c r="BG738" s="2"/>
      <c r="BH738" s="2"/>
      <c r="BI738" s="2"/>
      <c r="BJ738" s="2"/>
    </row>
    <row r="739" spans="1:62" ht="12.75">
      <c r="A739" s="2"/>
      <c r="B739" s="2"/>
      <c r="C739" s="2"/>
      <c r="D739" s="2"/>
      <c r="E739" s="2"/>
      <c r="F739" s="2"/>
      <c r="G739" s="2"/>
      <c r="H739" s="2"/>
      <c r="BC739" s="2"/>
      <c r="BD739" s="2"/>
      <c r="BE739" s="2"/>
      <c r="BF739" s="2"/>
      <c r="BG739" s="2"/>
      <c r="BH739" s="2"/>
      <c r="BI739" s="2"/>
      <c r="BJ739" s="2"/>
    </row>
    <row r="740" spans="1:62" ht="12.75">
      <c r="A740" s="2"/>
      <c r="B740" s="2"/>
      <c r="C740" s="2"/>
      <c r="D740" s="2"/>
      <c r="E740" s="2"/>
      <c r="F740" s="2"/>
      <c r="G740" s="2"/>
      <c r="H740" s="2"/>
      <c r="BC740" s="2"/>
      <c r="BD740" s="2"/>
      <c r="BE740" s="2"/>
      <c r="BF740" s="2"/>
      <c r="BG740" s="2"/>
      <c r="BH740" s="2"/>
      <c r="BI740" s="2"/>
      <c r="BJ740" s="2"/>
    </row>
    <row r="741" spans="1:62" ht="12.75">
      <c r="A741" s="2"/>
      <c r="B741" s="2"/>
      <c r="C741" s="2"/>
      <c r="D741" s="2"/>
      <c r="E741" s="2"/>
      <c r="F741" s="2"/>
      <c r="G741" s="2"/>
      <c r="H741" s="2"/>
      <c r="BC741" s="2"/>
      <c r="BD741" s="2"/>
      <c r="BE741" s="2"/>
      <c r="BF741" s="2"/>
      <c r="BG741" s="2"/>
      <c r="BH741" s="2"/>
      <c r="BI741" s="2"/>
      <c r="BJ741" s="2"/>
    </row>
    <row r="742" spans="1:62" ht="12.75">
      <c r="A742" s="2"/>
      <c r="B742" s="2"/>
      <c r="C742" s="2"/>
      <c r="D742" s="2"/>
      <c r="E742" s="2"/>
      <c r="F742" s="2"/>
      <c r="G742" s="2"/>
      <c r="H742" s="2"/>
      <c r="BC742" s="2"/>
      <c r="BD742" s="2"/>
      <c r="BE742" s="2"/>
      <c r="BF742" s="2"/>
      <c r="BG742" s="2"/>
      <c r="BH742" s="2"/>
      <c r="BI742" s="2"/>
      <c r="BJ742" s="2"/>
    </row>
    <row r="743" spans="1:62" ht="12.75">
      <c r="A743" s="2"/>
      <c r="B743" s="2"/>
      <c r="C743" s="2"/>
      <c r="D743" s="2"/>
      <c r="E743" s="2"/>
      <c r="F743" s="2"/>
      <c r="G743" s="2"/>
      <c r="H743" s="2"/>
      <c r="BC743" s="2"/>
      <c r="BD743" s="2"/>
      <c r="BE743" s="2"/>
      <c r="BF743" s="2"/>
      <c r="BG743" s="2"/>
      <c r="BH743" s="2"/>
      <c r="BI743" s="2"/>
      <c r="BJ743" s="2"/>
    </row>
    <row r="744" spans="1:62" ht="12.75">
      <c r="A744" s="2"/>
      <c r="B744" s="2"/>
      <c r="C744" s="2"/>
      <c r="D744" s="2"/>
      <c r="E744" s="2"/>
      <c r="F744" s="2"/>
      <c r="G744" s="2"/>
      <c r="H744" s="2"/>
      <c r="BC744" s="2"/>
      <c r="BD744" s="2"/>
      <c r="BE744" s="2"/>
      <c r="BF744" s="2"/>
      <c r="BG744" s="2"/>
      <c r="BH744" s="2"/>
      <c r="BI744" s="2"/>
      <c r="BJ744" s="2"/>
    </row>
    <row r="745" spans="1:62" ht="12.75">
      <c r="A745" s="2"/>
      <c r="B745" s="2"/>
      <c r="C745" s="2"/>
      <c r="D745" s="2"/>
      <c r="E745" s="2"/>
      <c r="F745" s="2"/>
      <c r="G745" s="2"/>
      <c r="H745" s="2"/>
      <c r="BC745" s="2"/>
      <c r="BD745" s="2"/>
      <c r="BE745" s="2"/>
      <c r="BF745" s="2"/>
      <c r="BG745" s="2"/>
      <c r="BH745" s="2"/>
      <c r="BI745" s="2"/>
      <c r="BJ745" s="2"/>
    </row>
    <row r="746" spans="1:62" ht="12.75">
      <c r="A746" s="2"/>
      <c r="B746" s="2"/>
      <c r="C746" s="2"/>
      <c r="D746" s="2"/>
      <c r="E746" s="2"/>
      <c r="F746" s="2"/>
      <c r="G746" s="2"/>
      <c r="H746" s="2"/>
      <c r="BC746" s="2"/>
      <c r="BD746" s="2"/>
      <c r="BE746" s="2"/>
      <c r="BF746" s="2"/>
      <c r="BG746" s="2"/>
      <c r="BH746" s="2"/>
      <c r="BI746" s="2"/>
      <c r="BJ746" s="2"/>
    </row>
    <row r="747" spans="1:62" ht="12.75">
      <c r="A747" s="2"/>
      <c r="B747" s="2"/>
      <c r="C747" s="2"/>
      <c r="D747" s="2"/>
      <c r="E747" s="2"/>
      <c r="F747" s="2"/>
      <c r="G747" s="2"/>
      <c r="H747" s="2"/>
      <c r="BC747" s="2"/>
      <c r="BD747" s="2"/>
      <c r="BE747" s="2"/>
      <c r="BF747" s="2"/>
      <c r="BG747" s="2"/>
      <c r="BH747" s="2"/>
      <c r="BI747" s="2"/>
      <c r="BJ747" s="2"/>
    </row>
    <row r="748" spans="1:62" ht="12.75">
      <c r="A748" s="2"/>
      <c r="B748" s="2"/>
      <c r="C748" s="2"/>
      <c r="D748" s="2"/>
      <c r="E748" s="2"/>
      <c r="F748" s="2"/>
      <c r="G748" s="2"/>
      <c r="H748" s="2"/>
      <c r="BC748" s="2"/>
      <c r="BD748" s="2"/>
      <c r="BE748" s="2"/>
      <c r="BF748" s="2"/>
      <c r="BG748" s="2"/>
      <c r="BH748" s="2"/>
      <c r="BI748" s="2"/>
      <c r="BJ748" s="2"/>
    </row>
    <row r="749" spans="1:62" ht="12.75">
      <c r="A749" s="2"/>
      <c r="B749" s="2"/>
      <c r="C749" s="2"/>
      <c r="D749" s="2"/>
      <c r="E749" s="2"/>
      <c r="F749" s="2"/>
      <c r="G749" s="2"/>
      <c r="H749" s="2"/>
      <c r="BC749" s="2"/>
      <c r="BD749" s="2"/>
      <c r="BE749" s="2"/>
      <c r="BF749" s="2"/>
      <c r="BG749" s="2"/>
      <c r="BH749" s="2"/>
      <c r="BI749" s="2"/>
      <c r="BJ749" s="2"/>
    </row>
    <row r="750" spans="1:62" ht="12.75">
      <c r="A750" s="2"/>
      <c r="B750" s="2"/>
      <c r="C750" s="2"/>
      <c r="D750" s="2"/>
      <c r="E750" s="2"/>
      <c r="F750" s="2"/>
      <c r="G750" s="2"/>
      <c r="H750" s="2"/>
      <c r="BC750" s="2"/>
      <c r="BD750" s="2"/>
      <c r="BE750" s="2"/>
      <c r="BF750" s="2"/>
      <c r="BG750" s="2"/>
      <c r="BH750" s="2"/>
      <c r="BI750" s="2"/>
      <c r="BJ750" s="2"/>
    </row>
    <row r="751" spans="1:62" ht="12.75">
      <c r="A751" s="2"/>
      <c r="B751" s="2"/>
      <c r="C751" s="2"/>
      <c r="D751" s="2"/>
      <c r="E751" s="2"/>
      <c r="F751" s="2"/>
      <c r="G751" s="2"/>
      <c r="H751" s="2"/>
      <c r="BC751" s="2"/>
      <c r="BD751" s="2"/>
      <c r="BE751" s="2"/>
      <c r="BF751" s="2"/>
      <c r="BG751" s="2"/>
      <c r="BH751" s="2"/>
      <c r="BI751" s="2"/>
      <c r="BJ751" s="2"/>
    </row>
    <row r="752" spans="1:62" ht="12.75">
      <c r="A752" s="2"/>
      <c r="B752" s="2"/>
      <c r="C752" s="2"/>
      <c r="D752" s="2"/>
      <c r="E752" s="2"/>
      <c r="F752" s="2"/>
      <c r="G752" s="2"/>
      <c r="H752" s="2"/>
      <c r="BC752" s="2"/>
      <c r="BD752" s="2"/>
      <c r="BE752" s="2"/>
      <c r="BF752" s="2"/>
      <c r="BG752" s="2"/>
      <c r="BH752" s="2"/>
      <c r="BI752" s="2"/>
      <c r="BJ752" s="2"/>
    </row>
    <row r="753" spans="1:62" ht="12.75">
      <c r="A753" s="2"/>
      <c r="B753" s="2"/>
      <c r="C753" s="2"/>
      <c r="D753" s="2"/>
      <c r="E753" s="2"/>
      <c r="F753" s="2"/>
      <c r="G753" s="2"/>
      <c r="H753" s="2"/>
      <c r="BC753" s="2"/>
      <c r="BD753" s="2"/>
      <c r="BE753" s="2"/>
      <c r="BF753" s="2"/>
      <c r="BG753" s="2"/>
      <c r="BH753" s="2"/>
      <c r="BI753" s="2"/>
      <c r="BJ753" s="2"/>
    </row>
    <row r="754" spans="1:62" ht="12.75">
      <c r="A754" s="2"/>
      <c r="B754" s="2"/>
      <c r="C754" s="2"/>
      <c r="D754" s="2"/>
      <c r="E754" s="2"/>
      <c r="F754" s="2"/>
      <c r="G754" s="2"/>
      <c r="H754" s="2"/>
      <c r="BC754" s="2"/>
      <c r="BD754" s="2"/>
      <c r="BE754" s="2"/>
      <c r="BF754" s="2"/>
      <c r="BG754" s="2"/>
      <c r="BH754" s="2"/>
      <c r="BI754" s="2"/>
      <c r="BJ754" s="2"/>
    </row>
    <row r="755" spans="1:62" ht="12.75">
      <c r="A755" s="2"/>
      <c r="B755" s="2"/>
      <c r="C755" s="2"/>
      <c r="D755" s="2"/>
      <c r="E755" s="2"/>
      <c r="F755" s="2"/>
      <c r="G755" s="2"/>
      <c r="H755" s="2"/>
      <c r="BC755" s="2"/>
      <c r="BD755" s="2"/>
      <c r="BE755" s="2"/>
      <c r="BF755" s="2"/>
      <c r="BG755" s="2"/>
      <c r="BH755" s="2"/>
      <c r="BI755" s="2"/>
      <c r="BJ755" s="2"/>
    </row>
    <row r="756" spans="1:62" ht="12.75">
      <c r="A756" s="2"/>
      <c r="B756" s="2"/>
      <c r="C756" s="2"/>
      <c r="D756" s="2"/>
      <c r="E756" s="2"/>
      <c r="F756" s="2"/>
      <c r="G756" s="2"/>
      <c r="H756" s="2"/>
      <c r="BC756" s="2"/>
      <c r="BD756" s="2"/>
      <c r="BE756" s="2"/>
      <c r="BF756" s="2"/>
      <c r="BG756" s="2"/>
      <c r="BH756" s="2"/>
      <c r="BI756" s="2"/>
      <c r="BJ756" s="2"/>
    </row>
    <row r="757" spans="1:62" ht="12.75">
      <c r="A757" s="2"/>
      <c r="B757" s="2"/>
      <c r="C757" s="2"/>
      <c r="D757" s="2"/>
      <c r="E757" s="2"/>
      <c r="F757" s="2"/>
      <c r="G757" s="2"/>
      <c r="H757" s="2"/>
      <c r="BC757" s="2"/>
      <c r="BD757" s="2"/>
      <c r="BE757" s="2"/>
      <c r="BF757" s="2"/>
      <c r="BG757" s="2"/>
      <c r="BH757" s="2"/>
      <c r="BI757" s="2"/>
      <c r="BJ757" s="2"/>
    </row>
    <row r="758" spans="1:62" ht="12.75">
      <c r="A758" s="2"/>
      <c r="B758" s="2"/>
      <c r="C758" s="2"/>
      <c r="D758" s="2"/>
      <c r="E758" s="2"/>
      <c r="F758" s="2"/>
      <c r="G758" s="2"/>
      <c r="H758" s="2"/>
      <c r="BC758" s="2"/>
      <c r="BD758" s="2"/>
      <c r="BE758" s="2"/>
      <c r="BF758" s="2"/>
      <c r="BG758" s="2"/>
      <c r="BH758" s="2"/>
      <c r="BI758" s="2"/>
      <c r="BJ758" s="2"/>
    </row>
    <row r="759" spans="1:62" ht="12.75">
      <c r="A759" s="2"/>
      <c r="B759" s="2"/>
      <c r="C759" s="2"/>
      <c r="D759" s="2"/>
      <c r="E759" s="2"/>
      <c r="F759" s="2"/>
      <c r="G759" s="2"/>
      <c r="H759" s="2"/>
      <c r="BC759" s="2"/>
      <c r="BD759" s="2"/>
      <c r="BE759" s="2"/>
      <c r="BF759" s="2"/>
      <c r="BG759" s="2"/>
      <c r="BH759" s="2"/>
      <c r="BI759" s="2"/>
      <c r="BJ759" s="2"/>
    </row>
    <row r="760" spans="1:62" ht="12.75">
      <c r="A760" s="2"/>
      <c r="B760" s="2"/>
      <c r="C760" s="2"/>
      <c r="D760" s="2"/>
      <c r="E760" s="2"/>
      <c r="F760" s="2"/>
      <c r="G760" s="2"/>
      <c r="H760" s="2"/>
      <c r="BC760" s="2"/>
      <c r="BD760" s="2"/>
      <c r="BE760" s="2"/>
      <c r="BF760" s="2"/>
      <c r="BG760" s="2"/>
      <c r="BH760" s="2"/>
      <c r="BI760" s="2"/>
      <c r="BJ760" s="2"/>
    </row>
    <row r="761" spans="1:62" ht="12.75">
      <c r="A761" s="2"/>
      <c r="B761" s="2"/>
      <c r="C761" s="2"/>
      <c r="D761" s="2"/>
      <c r="E761" s="2"/>
      <c r="F761" s="2"/>
      <c r="G761" s="2"/>
      <c r="H761" s="2"/>
      <c r="BC761" s="2"/>
      <c r="BD761" s="2"/>
      <c r="BE761" s="2"/>
      <c r="BF761" s="2"/>
      <c r="BG761" s="2"/>
      <c r="BH761" s="2"/>
      <c r="BI761" s="2"/>
      <c r="BJ761" s="2"/>
    </row>
    <row r="762" spans="1:62" ht="12.75">
      <c r="A762" s="2"/>
      <c r="B762" s="2"/>
      <c r="C762" s="2"/>
      <c r="D762" s="2"/>
      <c r="E762" s="2"/>
      <c r="F762" s="2"/>
      <c r="G762" s="2"/>
      <c r="H762" s="2"/>
      <c r="BC762" s="2"/>
      <c r="BD762" s="2"/>
      <c r="BE762" s="2"/>
      <c r="BF762" s="2"/>
      <c r="BG762" s="2"/>
      <c r="BH762" s="2"/>
      <c r="BI762" s="2"/>
      <c r="BJ762" s="2"/>
    </row>
    <row r="763" spans="1:62" ht="12.75">
      <c r="A763" s="2"/>
      <c r="B763" s="2"/>
      <c r="C763" s="2"/>
      <c r="D763" s="2"/>
      <c r="E763" s="2"/>
      <c r="F763" s="2"/>
      <c r="G763" s="2"/>
      <c r="H763" s="2"/>
      <c r="BC763" s="2"/>
      <c r="BD763" s="2"/>
      <c r="BE763" s="2"/>
      <c r="BF763" s="2"/>
      <c r="BG763" s="2"/>
      <c r="BH763" s="2"/>
      <c r="BI763" s="2"/>
      <c r="BJ763" s="2"/>
    </row>
    <row r="764" spans="1:62" ht="12.75">
      <c r="A764" s="2"/>
      <c r="B764" s="2"/>
      <c r="C764" s="2"/>
      <c r="D764" s="2"/>
      <c r="E764" s="2"/>
      <c r="F764" s="2"/>
      <c r="G764" s="2"/>
      <c r="H764" s="2"/>
      <c r="BC764" s="2"/>
      <c r="BD764" s="2"/>
      <c r="BE764" s="2"/>
      <c r="BF764" s="2"/>
      <c r="BG764" s="2"/>
      <c r="BH764" s="2"/>
      <c r="BI764" s="2"/>
      <c r="BJ764" s="2"/>
    </row>
    <row r="765" spans="1:62" ht="12.75">
      <c r="A765" s="2"/>
      <c r="B765" s="2"/>
      <c r="C765" s="2"/>
      <c r="D765" s="2"/>
      <c r="E765" s="2"/>
      <c r="F765" s="2"/>
      <c r="G765" s="2"/>
      <c r="H765" s="2"/>
      <c r="BC765" s="2"/>
      <c r="BD765" s="2"/>
      <c r="BE765" s="2"/>
      <c r="BF765" s="2"/>
      <c r="BG765" s="2"/>
      <c r="BH765" s="2"/>
      <c r="BI765" s="2"/>
      <c r="BJ765" s="2"/>
    </row>
    <row r="766" spans="1:62" ht="12.75">
      <c r="A766" s="2"/>
      <c r="B766" s="2"/>
      <c r="C766" s="2"/>
      <c r="D766" s="2"/>
      <c r="E766" s="2"/>
      <c r="F766" s="2"/>
      <c r="G766" s="2"/>
      <c r="H766" s="2"/>
      <c r="BC766" s="2"/>
      <c r="BD766" s="2"/>
      <c r="BE766" s="2"/>
      <c r="BF766" s="2"/>
      <c r="BG766" s="2"/>
      <c r="BH766" s="2"/>
      <c r="BI766" s="2"/>
      <c r="BJ766" s="2"/>
    </row>
    <row r="767" spans="1:62" ht="12.75">
      <c r="A767" s="2"/>
      <c r="B767" s="2"/>
      <c r="C767" s="2"/>
      <c r="D767" s="2"/>
      <c r="E767" s="2"/>
      <c r="F767" s="2"/>
      <c r="G767" s="2"/>
      <c r="H767" s="2"/>
      <c r="BC767" s="2"/>
      <c r="BD767" s="2"/>
      <c r="BE767" s="2"/>
      <c r="BF767" s="2"/>
      <c r="BG767" s="2"/>
      <c r="BH767" s="2"/>
      <c r="BI767" s="2"/>
      <c r="BJ767" s="2"/>
    </row>
    <row r="768" spans="1:62" ht="12.75">
      <c r="A768" s="2"/>
      <c r="B768" s="2"/>
      <c r="C768" s="2"/>
      <c r="D768" s="2"/>
      <c r="E768" s="2"/>
      <c r="F768" s="2"/>
      <c r="G768" s="2"/>
      <c r="H768" s="2"/>
      <c r="BC768" s="2"/>
      <c r="BD768" s="2"/>
      <c r="BE768" s="2"/>
      <c r="BF768" s="2"/>
      <c r="BG768" s="2"/>
      <c r="BH768" s="2"/>
      <c r="BI768" s="2"/>
      <c r="BJ768" s="2"/>
    </row>
    <row r="769" spans="1:62" ht="12.75">
      <c r="A769" s="2"/>
      <c r="B769" s="2"/>
      <c r="C769" s="2"/>
      <c r="D769" s="2"/>
      <c r="E769" s="2"/>
      <c r="F769" s="2"/>
      <c r="G769" s="2"/>
      <c r="H769" s="2"/>
      <c r="BC769" s="2"/>
      <c r="BD769" s="2"/>
      <c r="BE769" s="2"/>
      <c r="BF769" s="2"/>
      <c r="BG769" s="2"/>
      <c r="BH769" s="2"/>
      <c r="BI769" s="2"/>
      <c r="BJ769" s="2"/>
    </row>
    <row r="770" spans="1:62" ht="12.75">
      <c r="A770" s="2"/>
      <c r="B770" s="2"/>
      <c r="C770" s="2"/>
      <c r="D770" s="2"/>
      <c r="E770" s="2"/>
      <c r="F770" s="2"/>
      <c r="G770" s="2"/>
      <c r="H770" s="2"/>
      <c r="BC770" s="2"/>
      <c r="BD770" s="2"/>
      <c r="BE770" s="2"/>
      <c r="BF770" s="2"/>
      <c r="BG770" s="2"/>
      <c r="BH770" s="2"/>
      <c r="BI770" s="2"/>
      <c r="BJ770" s="2"/>
    </row>
    <row r="771" spans="1:62" ht="12.75">
      <c r="A771" s="2"/>
      <c r="B771" s="2"/>
      <c r="C771" s="2"/>
      <c r="D771" s="2"/>
      <c r="E771" s="2"/>
      <c r="F771" s="2"/>
      <c r="G771" s="2"/>
      <c r="H771" s="2"/>
      <c r="BC771" s="2"/>
      <c r="BD771" s="2"/>
      <c r="BE771" s="2"/>
      <c r="BF771" s="2"/>
      <c r="BG771" s="2"/>
      <c r="BH771" s="2"/>
      <c r="BI771" s="2"/>
      <c r="BJ771" s="2"/>
    </row>
    <row r="772" spans="1:62" ht="12.75">
      <c r="A772" s="2"/>
      <c r="B772" s="2"/>
      <c r="C772" s="2"/>
      <c r="D772" s="2"/>
      <c r="E772" s="2"/>
      <c r="F772" s="2"/>
      <c r="G772" s="2"/>
      <c r="H772" s="2"/>
      <c r="BC772" s="2"/>
      <c r="BD772" s="2"/>
      <c r="BE772" s="2"/>
      <c r="BF772" s="2"/>
      <c r="BG772" s="2"/>
      <c r="BH772" s="2"/>
      <c r="BI772" s="2"/>
      <c r="BJ772" s="2"/>
    </row>
    <row r="773" spans="1:62" ht="12.75">
      <c r="A773" s="2"/>
      <c r="B773" s="2"/>
      <c r="C773" s="2"/>
      <c r="D773" s="2"/>
      <c r="E773" s="2"/>
      <c r="F773" s="2"/>
      <c r="G773" s="2"/>
      <c r="H773" s="2"/>
      <c r="BC773" s="2"/>
      <c r="BD773" s="2"/>
      <c r="BE773" s="2"/>
      <c r="BF773" s="2"/>
      <c r="BG773" s="2"/>
      <c r="BH773" s="2"/>
      <c r="BI773" s="2"/>
      <c r="BJ773" s="2"/>
    </row>
    <row r="774" spans="1:62" ht="12.75">
      <c r="A774" s="2"/>
      <c r="B774" s="2"/>
      <c r="C774" s="2"/>
      <c r="D774" s="2"/>
      <c r="E774" s="2"/>
      <c r="F774" s="2"/>
      <c r="G774" s="2"/>
      <c r="H774" s="2"/>
      <c r="BC774" s="2"/>
      <c r="BD774" s="2"/>
      <c r="BE774" s="2"/>
      <c r="BF774" s="2"/>
      <c r="BG774" s="2"/>
      <c r="BH774" s="2"/>
      <c r="BI774" s="2"/>
      <c r="BJ774" s="2"/>
    </row>
    <row r="775" spans="1:62" ht="12.75">
      <c r="A775" s="2"/>
      <c r="B775" s="2"/>
      <c r="C775" s="2"/>
      <c r="D775" s="2"/>
      <c r="E775" s="2"/>
      <c r="F775" s="2"/>
      <c r="G775" s="2"/>
      <c r="H775" s="2"/>
      <c r="BC775" s="2"/>
      <c r="BD775" s="2"/>
      <c r="BE775" s="2"/>
      <c r="BF775" s="2"/>
      <c r="BG775" s="2"/>
      <c r="BH775" s="2"/>
      <c r="BI775" s="2"/>
      <c r="BJ775" s="2"/>
    </row>
    <row r="776" spans="1:62" ht="12.75">
      <c r="A776" s="2"/>
      <c r="B776" s="2"/>
      <c r="C776" s="2"/>
      <c r="D776" s="2"/>
      <c r="E776" s="2"/>
      <c r="F776" s="2"/>
      <c r="G776" s="2"/>
      <c r="H776" s="2"/>
      <c r="BC776" s="2"/>
      <c r="BD776" s="2"/>
      <c r="BE776" s="2"/>
      <c r="BF776" s="2"/>
      <c r="BG776" s="2"/>
      <c r="BH776" s="2"/>
      <c r="BI776" s="2"/>
      <c r="BJ776" s="2"/>
    </row>
    <row r="777" spans="1:62" ht="12.75">
      <c r="A777" s="2"/>
      <c r="B777" s="2"/>
      <c r="C777" s="2"/>
      <c r="D777" s="2"/>
      <c r="E777" s="2"/>
      <c r="F777" s="2"/>
      <c r="G777" s="2"/>
      <c r="H777" s="2"/>
      <c r="BC777" s="2"/>
      <c r="BD777" s="2"/>
      <c r="BE777" s="2"/>
      <c r="BF777" s="2"/>
      <c r="BG777" s="2"/>
      <c r="BH777" s="2"/>
      <c r="BI777" s="2"/>
      <c r="BJ777" s="2"/>
    </row>
    <row r="778" spans="1:62" ht="12.75">
      <c r="A778" s="2"/>
      <c r="B778" s="2"/>
      <c r="C778" s="2"/>
      <c r="D778" s="2"/>
      <c r="E778" s="2"/>
      <c r="F778" s="2"/>
      <c r="G778" s="2"/>
      <c r="H778" s="2"/>
      <c r="BC778" s="2"/>
      <c r="BD778" s="2"/>
      <c r="BE778" s="2"/>
      <c r="BF778" s="2"/>
      <c r="BG778" s="2"/>
      <c r="BH778" s="2"/>
      <c r="BI778" s="2"/>
      <c r="BJ778" s="2"/>
    </row>
    <row r="779" spans="1:62" ht="12.75">
      <c r="A779" s="2"/>
      <c r="B779" s="2"/>
      <c r="C779" s="2"/>
      <c r="D779" s="2"/>
      <c r="E779" s="2"/>
      <c r="F779" s="2"/>
      <c r="G779" s="2"/>
      <c r="H779" s="2"/>
      <c r="BC779" s="2"/>
      <c r="BD779" s="2"/>
      <c r="BE779" s="2"/>
      <c r="BF779" s="2"/>
      <c r="BG779" s="2"/>
      <c r="BH779" s="2"/>
      <c r="BI779" s="2"/>
      <c r="BJ779" s="2"/>
    </row>
    <row r="780" spans="1:62" ht="12.75">
      <c r="A780" s="2"/>
      <c r="B780" s="2"/>
      <c r="C780" s="2"/>
      <c r="D780" s="2"/>
      <c r="E780" s="2"/>
      <c r="F780" s="2"/>
      <c r="G780" s="2"/>
      <c r="H780" s="2"/>
      <c r="BC780" s="2"/>
      <c r="BD780" s="2"/>
      <c r="BE780" s="2"/>
      <c r="BF780" s="2"/>
      <c r="BG780" s="2"/>
      <c r="BH780" s="2"/>
      <c r="BI780" s="2"/>
      <c r="BJ780" s="2"/>
    </row>
    <row r="781" spans="1:62" ht="12.75">
      <c r="A781" s="2"/>
      <c r="B781" s="2"/>
      <c r="C781" s="2"/>
      <c r="D781" s="2"/>
      <c r="E781" s="2"/>
      <c r="F781" s="2"/>
      <c r="G781" s="2"/>
      <c r="H781" s="2"/>
      <c r="BC781" s="2"/>
      <c r="BD781" s="2"/>
      <c r="BE781" s="2"/>
      <c r="BF781" s="2"/>
      <c r="BG781" s="2"/>
      <c r="BH781" s="2"/>
      <c r="BI781" s="2"/>
      <c r="BJ781" s="2"/>
    </row>
    <row r="782" spans="1:62" ht="12.75">
      <c r="A782" s="2"/>
      <c r="B782" s="2"/>
      <c r="C782" s="2"/>
      <c r="D782" s="2"/>
      <c r="E782" s="2"/>
      <c r="F782" s="2"/>
      <c r="G782" s="2"/>
      <c r="H782" s="2"/>
      <c r="BC782" s="2"/>
      <c r="BD782" s="2"/>
      <c r="BE782" s="2"/>
      <c r="BF782" s="2"/>
      <c r="BG782" s="2"/>
      <c r="BH782" s="2"/>
      <c r="BI782" s="2"/>
      <c r="BJ782" s="2"/>
    </row>
    <row r="783" spans="1:62" ht="12.75">
      <c r="A783" s="2"/>
      <c r="B783" s="2"/>
      <c r="C783" s="2"/>
      <c r="D783" s="2"/>
      <c r="E783" s="2"/>
      <c r="F783" s="2"/>
      <c r="G783" s="2"/>
      <c r="H783" s="2"/>
      <c r="BC783" s="2"/>
      <c r="BD783" s="2"/>
      <c r="BE783" s="2"/>
      <c r="BF783" s="2"/>
      <c r="BG783" s="2"/>
      <c r="BH783" s="2"/>
      <c r="BI783" s="2"/>
      <c r="BJ783" s="2"/>
    </row>
    <row r="784" spans="1:62" ht="12.75">
      <c r="A784" s="2"/>
      <c r="B784" s="2"/>
      <c r="C784" s="2"/>
      <c r="D784" s="2"/>
      <c r="E784" s="2"/>
      <c r="F784" s="2"/>
      <c r="G784" s="2"/>
      <c r="H784" s="2"/>
      <c r="BC784" s="2"/>
      <c r="BD784" s="2"/>
      <c r="BE784" s="2"/>
      <c r="BF784" s="2"/>
      <c r="BG784" s="2"/>
      <c r="BH784" s="2"/>
      <c r="BI784" s="2"/>
      <c r="BJ784" s="2"/>
    </row>
    <row r="785" spans="1:62" ht="12.75">
      <c r="A785" s="2"/>
      <c r="B785" s="2"/>
      <c r="C785" s="2"/>
      <c r="D785" s="2"/>
      <c r="E785" s="2"/>
      <c r="F785" s="2"/>
      <c r="G785" s="2"/>
      <c r="H785" s="2"/>
      <c r="BC785" s="2"/>
      <c r="BD785" s="2"/>
      <c r="BE785" s="2"/>
      <c r="BF785" s="2"/>
      <c r="BG785" s="2"/>
      <c r="BH785" s="2"/>
      <c r="BI785" s="2"/>
      <c r="BJ785" s="2"/>
    </row>
    <row r="786" spans="1:62" ht="12.75">
      <c r="A786" s="2"/>
      <c r="B786" s="2"/>
      <c r="C786" s="2"/>
      <c r="D786" s="2"/>
      <c r="E786" s="2"/>
      <c r="F786" s="2"/>
      <c r="G786" s="2"/>
      <c r="H786" s="2"/>
      <c r="BC786" s="2"/>
      <c r="BD786" s="2"/>
      <c r="BE786" s="2"/>
      <c r="BF786" s="2"/>
      <c r="BG786" s="2"/>
      <c r="BH786" s="2"/>
      <c r="BI786" s="2"/>
      <c r="BJ786" s="2"/>
    </row>
    <row r="787" spans="1:62" ht="12.75">
      <c r="A787" s="2"/>
      <c r="B787" s="2"/>
      <c r="C787" s="2"/>
      <c r="D787" s="2"/>
      <c r="E787" s="2"/>
      <c r="F787" s="2"/>
      <c r="G787" s="2"/>
      <c r="H787" s="2"/>
      <c r="BC787" s="2"/>
      <c r="BD787" s="2"/>
      <c r="BE787" s="2"/>
      <c r="BF787" s="2"/>
      <c r="BG787" s="2"/>
      <c r="BH787" s="2"/>
      <c r="BI787" s="2"/>
      <c r="BJ787" s="2"/>
    </row>
    <row r="788" spans="1:62" ht="12.75">
      <c r="A788" s="2"/>
      <c r="B788" s="2"/>
      <c r="C788" s="2"/>
      <c r="D788" s="2"/>
      <c r="E788" s="2"/>
      <c r="F788" s="2"/>
      <c r="G788" s="2"/>
      <c r="H788" s="2"/>
      <c r="BC788" s="2"/>
      <c r="BD788" s="2"/>
      <c r="BE788" s="2"/>
      <c r="BF788" s="2"/>
      <c r="BG788" s="2"/>
      <c r="BH788" s="2"/>
      <c r="BI788" s="2"/>
      <c r="BJ788" s="2"/>
    </row>
    <row r="789" spans="1:62" ht="12.75">
      <c r="A789" s="2"/>
      <c r="B789" s="2"/>
      <c r="C789" s="2"/>
      <c r="D789" s="2"/>
      <c r="E789" s="2"/>
      <c r="F789" s="2"/>
      <c r="G789" s="2"/>
      <c r="H789" s="2"/>
      <c r="BC789" s="2"/>
      <c r="BD789" s="2"/>
      <c r="BE789" s="2"/>
      <c r="BF789" s="2"/>
      <c r="BG789" s="2"/>
      <c r="BH789" s="2"/>
      <c r="BI789" s="2"/>
      <c r="BJ789" s="2"/>
    </row>
    <row r="790" spans="1:62" ht="12.75">
      <c r="A790" s="2"/>
      <c r="B790" s="2"/>
      <c r="C790" s="2"/>
      <c r="D790" s="2"/>
      <c r="E790" s="2"/>
      <c r="F790" s="2"/>
      <c r="G790" s="2"/>
      <c r="H790" s="2"/>
      <c r="BC790" s="2"/>
      <c r="BD790" s="2"/>
      <c r="BE790" s="2"/>
      <c r="BF790" s="2"/>
      <c r="BG790" s="2"/>
      <c r="BH790" s="2"/>
      <c r="BI790" s="2"/>
      <c r="BJ790" s="2"/>
    </row>
    <row r="791" spans="1:62" ht="12.75">
      <c r="A791" s="2"/>
      <c r="B791" s="2"/>
      <c r="C791" s="2"/>
      <c r="D791" s="2"/>
      <c r="E791" s="2"/>
      <c r="F791" s="2"/>
      <c r="G791" s="2"/>
      <c r="H791" s="2"/>
      <c r="BC791" s="2"/>
      <c r="BD791" s="2"/>
      <c r="BE791" s="2"/>
      <c r="BF791" s="2"/>
      <c r="BG791" s="2"/>
      <c r="BH791" s="2"/>
      <c r="BI791" s="2"/>
      <c r="BJ791" s="2"/>
    </row>
    <row r="792" spans="1:62" ht="12.75">
      <c r="A792" s="2"/>
      <c r="B792" s="2"/>
      <c r="C792" s="2"/>
      <c r="D792" s="2"/>
      <c r="E792" s="2"/>
      <c r="F792" s="2"/>
      <c r="G792" s="2"/>
      <c r="H792" s="2"/>
      <c r="BC792" s="2"/>
      <c r="BD792" s="2"/>
      <c r="BE792" s="2"/>
      <c r="BF792" s="2"/>
      <c r="BG792" s="2"/>
      <c r="BH792" s="2"/>
      <c r="BI792" s="2"/>
      <c r="BJ792" s="2"/>
    </row>
    <row r="793" spans="1:62" ht="12.75">
      <c r="A793" s="2"/>
      <c r="B793" s="2"/>
      <c r="C793" s="2"/>
      <c r="D793" s="2"/>
      <c r="E793" s="2"/>
      <c r="F793" s="2"/>
      <c r="G793" s="2"/>
      <c r="H793" s="2"/>
      <c r="BC793" s="2"/>
      <c r="BD793" s="2"/>
      <c r="BE793" s="2"/>
      <c r="BF793" s="2"/>
      <c r="BG793" s="2"/>
      <c r="BH793" s="2"/>
      <c r="BI793" s="2"/>
      <c r="BJ793" s="2"/>
    </row>
    <row r="794" spans="1:62" ht="12.75">
      <c r="A794" s="2"/>
      <c r="B794" s="2"/>
      <c r="C794" s="2"/>
      <c r="D794" s="2"/>
      <c r="E794" s="2"/>
      <c r="F794" s="2"/>
      <c r="G794" s="2"/>
      <c r="H794" s="2"/>
      <c r="BC794" s="2"/>
      <c r="BD794" s="2"/>
      <c r="BE794" s="2"/>
      <c r="BF794" s="2"/>
      <c r="BG794" s="2"/>
      <c r="BH794" s="2"/>
      <c r="BI794" s="2"/>
      <c r="BJ794" s="2"/>
    </row>
    <row r="795" spans="1:62" ht="12.75">
      <c r="A795" s="2"/>
      <c r="B795" s="2"/>
      <c r="C795" s="2"/>
      <c r="D795" s="2"/>
      <c r="E795" s="2"/>
      <c r="F795" s="2"/>
      <c r="G795" s="2"/>
      <c r="H795" s="2"/>
      <c r="BC795" s="2"/>
      <c r="BD795" s="2"/>
      <c r="BE795" s="2"/>
      <c r="BF795" s="2"/>
      <c r="BG795" s="2"/>
      <c r="BH795" s="2"/>
      <c r="BI795" s="2"/>
      <c r="BJ795" s="2"/>
    </row>
    <row r="796" spans="1:62" ht="12.75">
      <c r="A796" s="2"/>
      <c r="B796" s="2"/>
      <c r="C796" s="2"/>
      <c r="D796" s="2"/>
      <c r="E796" s="2"/>
      <c r="F796" s="2"/>
      <c r="G796" s="2"/>
      <c r="H796" s="2"/>
      <c r="BC796" s="2"/>
      <c r="BD796" s="2"/>
      <c r="BE796" s="2"/>
      <c r="BF796" s="2"/>
      <c r="BG796" s="2"/>
      <c r="BH796" s="2"/>
      <c r="BI796" s="2"/>
      <c r="BJ796" s="2"/>
    </row>
    <row r="797" spans="1:62" ht="12.75">
      <c r="A797" s="2"/>
      <c r="B797" s="2"/>
      <c r="C797" s="2"/>
      <c r="D797" s="2"/>
      <c r="E797" s="2"/>
      <c r="F797" s="2"/>
      <c r="G797" s="2"/>
      <c r="H797" s="2"/>
      <c r="BC797" s="2"/>
      <c r="BD797" s="2"/>
      <c r="BE797" s="2"/>
      <c r="BF797" s="2"/>
      <c r="BG797" s="2"/>
      <c r="BH797" s="2"/>
      <c r="BI797" s="2"/>
      <c r="BJ797" s="2"/>
    </row>
    <row r="798" spans="1:62" ht="12.75">
      <c r="A798" s="2"/>
      <c r="B798" s="2"/>
      <c r="C798" s="2"/>
      <c r="D798" s="2"/>
      <c r="E798" s="2"/>
      <c r="F798" s="2"/>
      <c r="G798" s="2"/>
      <c r="H798" s="2"/>
      <c r="BC798" s="2"/>
      <c r="BD798" s="2"/>
      <c r="BE798" s="2"/>
      <c r="BF798" s="2"/>
      <c r="BG798" s="2"/>
      <c r="BH798" s="2"/>
      <c r="BI798" s="2"/>
      <c r="BJ798" s="2"/>
    </row>
    <row r="799" spans="1:62" ht="12.75">
      <c r="A799" s="2"/>
      <c r="B799" s="2"/>
      <c r="C799" s="2"/>
      <c r="D799" s="2"/>
      <c r="E799" s="2"/>
      <c r="F799" s="2"/>
      <c r="G799" s="2"/>
      <c r="H799" s="2"/>
      <c r="BC799" s="2"/>
      <c r="BD799" s="2"/>
      <c r="BE799" s="2"/>
      <c r="BF799" s="2"/>
      <c r="BG799" s="2"/>
      <c r="BH799" s="2"/>
      <c r="BI799" s="2"/>
      <c r="BJ799" s="2"/>
    </row>
    <row r="800" spans="1:62" ht="12.75">
      <c r="A800" s="2"/>
      <c r="B800" s="2"/>
      <c r="C800" s="2"/>
      <c r="D800" s="2"/>
      <c r="E800" s="2"/>
      <c r="F800" s="2"/>
      <c r="G800" s="2"/>
      <c r="H800" s="2"/>
      <c r="BC800" s="2"/>
      <c r="BD800" s="2"/>
      <c r="BE800" s="2"/>
      <c r="BF800" s="2"/>
      <c r="BG800" s="2"/>
      <c r="BH800" s="2"/>
      <c r="BI800" s="2"/>
      <c r="BJ800" s="2"/>
    </row>
    <row r="801" spans="1:62" ht="12.75">
      <c r="A801" s="2"/>
      <c r="B801" s="2"/>
      <c r="C801" s="2"/>
      <c r="D801" s="2"/>
      <c r="E801" s="2"/>
      <c r="F801" s="2"/>
      <c r="G801" s="2"/>
      <c r="H801" s="2"/>
      <c r="BC801" s="2"/>
      <c r="BD801" s="2"/>
      <c r="BE801" s="2"/>
      <c r="BF801" s="2"/>
      <c r="BG801" s="2"/>
      <c r="BH801" s="2"/>
      <c r="BI801" s="2"/>
      <c r="BJ801" s="2"/>
    </row>
    <row r="802" spans="1:62" ht="12.75">
      <c r="A802" s="2"/>
      <c r="B802" s="2"/>
      <c r="C802" s="2"/>
      <c r="D802" s="2"/>
      <c r="E802" s="2"/>
      <c r="F802" s="2"/>
      <c r="G802" s="2"/>
      <c r="H802" s="2"/>
      <c r="BC802" s="2"/>
      <c r="BD802" s="2"/>
      <c r="BE802" s="2"/>
      <c r="BF802" s="2"/>
      <c r="BG802" s="2"/>
      <c r="BH802" s="2"/>
      <c r="BI802" s="2"/>
      <c r="BJ802" s="2"/>
    </row>
    <row r="803" spans="1:62" ht="12.75">
      <c r="A803" s="2"/>
      <c r="B803" s="2"/>
      <c r="C803" s="2"/>
      <c r="D803" s="2"/>
      <c r="E803" s="2"/>
      <c r="F803" s="2"/>
      <c r="G803" s="2"/>
      <c r="H803" s="2"/>
      <c r="BC803" s="2"/>
      <c r="BD803" s="2"/>
      <c r="BE803" s="2"/>
      <c r="BF803" s="2"/>
      <c r="BG803" s="2"/>
      <c r="BH803" s="2"/>
      <c r="BI803" s="2"/>
      <c r="BJ803" s="2"/>
    </row>
    <row r="804" spans="1:62" ht="12.75">
      <c r="A804" s="2"/>
      <c r="B804" s="2"/>
      <c r="C804" s="2"/>
      <c r="D804" s="2"/>
      <c r="E804" s="2"/>
      <c r="F804" s="2"/>
      <c r="G804" s="2"/>
      <c r="H804" s="2"/>
      <c r="BC804" s="2"/>
      <c r="BD804" s="2"/>
      <c r="BE804" s="2"/>
      <c r="BF804" s="2"/>
      <c r="BG804" s="2"/>
      <c r="BH804" s="2"/>
      <c r="BI804" s="2"/>
      <c r="BJ804" s="2"/>
    </row>
    <row r="805" spans="1:62" ht="12.75">
      <c r="A805" s="2"/>
      <c r="B805" s="2"/>
      <c r="C805" s="2"/>
      <c r="D805" s="2"/>
      <c r="E805" s="2"/>
      <c r="F805" s="2"/>
      <c r="G805" s="2"/>
      <c r="H805" s="2"/>
      <c r="BC805" s="2"/>
      <c r="BD805" s="2"/>
      <c r="BE805" s="2"/>
      <c r="BF805" s="2"/>
      <c r="BG805" s="2"/>
      <c r="BH805" s="2"/>
      <c r="BI805" s="2"/>
      <c r="BJ805" s="2"/>
    </row>
    <row r="806" spans="1:62" ht="12.75">
      <c r="A806" s="2"/>
      <c r="B806" s="2"/>
      <c r="C806" s="2"/>
      <c r="D806" s="2"/>
      <c r="E806" s="2"/>
      <c r="F806" s="2"/>
      <c r="G806" s="2"/>
      <c r="H806" s="2"/>
      <c r="BC806" s="2"/>
      <c r="BD806" s="2"/>
      <c r="BE806" s="2"/>
      <c r="BF806" s="2"/>
      <c r="BG806" s="2"/>
      <c r="BH806" s="2"/>
      <c r="BI806" s="2"/>
      <c r="BJ806" s="2"/>
    </row>
    <row r="807" spans="1:62" ht="12.75">
      <c r="A807" s="2"/>
      <c r="B807" s="2"/>
      <c r="C807" s="2"/>
      <c r="D807" s="2"/>
      <c r="E807" s="2"/>
      <c r="F807" s="2"/>
      <c r="G807" s="2"/>
      <c r="H807" s="2"/>
      <c r="BC807" s="2"/>
      <c r="BD807" s="2"/>
      <c r="BE807" s="2"/>
      <c r="BF807" s="2"/>
      <c r="BG807" s="2"/>
      <c r="BH807" s="2"/>
      <c r="BI807" s="2"/>
      <c r="BJ807" s="2"/>
    </row>
    <row r="808" spans="1:62" ht="12.75">
      <c r="A808" s="2"/>
      <c r="B808" s="2"/>
      <c r="C808" s="2"/>
      <c r="D808" s="2"/>
      <c r="E808" s="2"/>
      <c r="F808" s="2"/>
      <c r="G808" s="2"/>
      <c r="H808" s="2"/>
      <c r="BC808" s="2"/>
      <c r="BD808" s="2"/>
      <c r="BE808" s="2"/>
      <c r="BF808" s="2"/>
      <c r="BG808" s="2"/>
      <c r="BH808" s="2"/>
      <c r="BI808" s="2"/>
      <c r="BJ808" s="2"/>
    </row>
    <row r="809" spans="1:62" ht="12.75">
      <c r="A809" s="2"/>
      <c r="B809" s="2"/>
      <c r="C809" s="2"/>
      <c r="D809" s="2"/>
      <c r="E809" s="2"/>
      <c r="F809" s="2"/>
      <c r="G809" s="2"/>
      <c r="H809" s="2"/>
      <c r="BC809" s="2"/>
      <c r="BD809" s="2"/>
      <c r="BE809" s="2"/>
      <c r="BF809" s="2"/>
      <c r="BG809" s="2"/>
      <c r="BH809" s="2"/>
      <c r="BI809" s="2"/>
      <c r="BJ809" s="2"/>
    </row>
    <row r="810" spans="1:62" ht="12.75">
      <c r="A810" s="2"/>
      <c r="B810" s="2"/>
      <c r="C810" s="2"/>
      <c r="D810" s="2"/>
      <c r="E810" s="2"/>
      <c r="F810" s="2"/>
      <c r="G810" s="2"/>
      <c r="H810" s="2"/>
      <c r="BC810" s="2"/>
      <c r="BD810" s="2"/>
      <c r="BE810" s="2"/>
      <c r="BF810" s="2"/>
      <c r="BG810" s="2"/>
      <c r="BH810" s="2"/>
      <c r="BI810" s="2"/>
      <c r="BJ810" s="2"/>
    </row>
    <row r="811" spans="1:62" ht="12.75">
      <c r="A811" s="2"/>
      <c r="B811" s="2"/>
      <c r="C811" s="2"/>
      <c r="D811" s="2"/>
      <c r="E811" s="2"/>
      <c r="F811" s="2"/>
      <c r="G811" s="2"/>
      <c r="H811" s="2"/>
      <c r="BC811" s="2"/>
      <c r="BD811" s="2"/>
      <c r="BE811" s="2"/>
      <c r="BF811" s="2"/>
      <c r="BG811" s="2"/>
      <c r="BH811" s="2"/>
      <c r="BI811" s="2"/>
      <c r="BJ811" s="2"/>
    </row>
    <row r="812" spans="1:62" ht="12.75">
      <c r="A812" s="2"/>
      <c r="B812" s="2"/>
      <c r="C812" s="2"/>
      <c r="D812" s="2"/>
      <c r="E812" s="2"/>
      <c r="F812" s="2"/>
      <c r="G812" s="2"/>
      <c r="H812" s="2"/>
      <c r="BC812" s="2"/>
      <c r="BD812" s="2"/>
      <c r="BE812" s="2"/>
      <c r="BF812" s="2"/>
      <c r="BG812" s="2"/>
      <c r="BH812" s="2"/>
      <c r="BI812" s="2"/>
      <c r="BJ812" s="2"/>
    </row>
    <row r="813" spans="1:62" ht="12.75">
      <c r="A813" s="2"/>
      <c r="B813" s="2"/>
      <c r="C813" s="2"/>
      <c r="D813" s="2"/>
      <c r="E813" s="2"/>
      <c r="F813" s="2"/>
      <c r="G813" s="2"/>
      <c r="H813" s="2"/>
      <c r="BC813" s="2"/>
      <c r="BD813" s="2"/>
      <c r="BE813" s="2"/>
      <c r="BF813" s="2"/>
      <c r="BG813" s="2"/>
      <c r="BH813" s="2"/>
      <c r="BI813" s="2"/>
      <c r="BJ813" s="2"/>
    </row>
    <row r="814" spans="1:62" ht="12.75">
      <c r="A814" s="2"/>
      <c r="B814" s="2"/>
      <c r="C814" s="2"/>
      <c r="D814" s="2"/>
      <c r="E814" s="2"/>
      <c r="F814" s="2"/>
      <c r="G814" s="2"/>
      <c r="H814" s="2"/>
      <c r="BC814" s="2"/>
      <c r="BD814" s="2"/>
      <c r="BE814" s="2"/>
      <c r="BF814" s="2"/>
      <c r="BG814" s="2"/>
      <c r="BH814" s="2"/>
      <c r="BI814" s="2"/>
      <c r="BJ814" s="2"/>
    </row>
    <row r="815" spans="1:62" ht="12.75">
      <c r="A815" s="2"/>
      <c r="B815" s="2"/>
      <c r="C815" s="2"/>
      <c r="D815" s="2"/>
      <c r="E815" s="2"/>
      <c r="F815" s="2"/>
      <c r="G815" s="2"/>
      <c r="H815" s="2"/>
      <c r="BC815" s="2"/>
      <c r="BD815" s="2"/>
      <c r="BE815" s="2"/>
      <c r="BF815" s="2"/>
      <c r="BG815" s="2"/>
      <c r="BH815" s="2"/>
      <c r="BI815" s="2"/>
      <c r="BJ815" s="2"/>
    </row>
    <row r="816" spans="1:62" ht="12.75">
      <c r="A816" s="2"/>
      <c r="B816" s="2"/>
      <c r="C816" s="2"/>
      <c r="D816" s="2"/>
      <c r="E816" s="2"/>
      <c r="F816" s="2"/>
      <c r="G816" s="2"/>
      <c r="H816" s="2"/>
      <c r="BC816" s="2"/>
      <c r="BD816" s="2"/>
      <c r="BE816" s="2"/>
      <c r="BF816" s="2"/>
      <c r="BG816" s="2"/>
      <c r="BH816" s="2"/>
      <c r="BI816" s="2"/>
      <c r="BJ816" s="2"/>
    </row>
    <row r="817" spans="1:62" ht="12.75">
      <c r="A817" s="2"/>
      <c r="B817" s="2"/>
      <c r="C817" s="2"/>
      <c r="D817" s="2"/>
      <c r="E817" s="2"/>
      <c r="F817" s="2"/>
      <c r="G817" s="2"/>
      <c r="H817" s="2"/>
      <c r="BC817" s="2"/>
      <c r="BD817" s="2"/>
      <c r="BE817" s="2"/>
      <c r="BF817" s="2"/>
      <c r="BG817" s="2"/>
      <c r="BH817" s="2"/>
      <c r="BI817" s="2"/>
      <c r="BJ817" s="2"/>
    </row>
    <row r="818" spans="1:62" ht="12.75">
      <c r="A818" s="2"/>
      <c r="B818" s="2"/>
      <c r="C818" s="2"/>
      <c r="D818" s="2"/>
      <c r="E818" s="2"/>
      <c r="F818" s="2"/>
      <c r="G818" s="2"/>
      <c r="H818" s="2"/>
      <c r="BC818" s="2"/>
      <c r="BD818" s="2"/>
      <c r="BE818" s="2"/>
      <c r="BF818" s="2"/>
      <c r="BG818" s="2"/>
      <c r="BH818" s="2"/>
      <c r="BI818" s="2"/>
      <c r="BJ818" s="2"/>
    </row>
    <row r="819" spans="1:62" ht="12.75">
      <c r="A819" s="2"/>
      <c r="B819" s="2"/>
      <c r="C819" s="2"/>
      <c r="D819" s="2"/>
      <c r="E819" s="2"/>
      <c r="F819" s="2"/>
      <c r="G819" s="2"/>
      <c r="H819" s="2"/>
      <c r="BC819" s="2"/>
      <c r="BD819" s="2"/>
      <c r="BE819" s="2"/>
      <c r="BF819" s="2"/>
      <c r="BG819" s="2"/>
      <c r="BH819" s="2"/>
      <c r="BI819" s="2"/>
      <c r="BJ819" s="2"/>
    </row>
    <row r="820" spans="1:62" ht="12.75">
      <c r="A820" s="2"/>
      <c r="B820" s="2"/>
      <c r="C820" s="2"/>
      <c r="D820" s="2"/>
      <c r="E820" s="2"/>
      <c r="F820" s="2"/>
      <c r="G820" s="2"/>
      <c r="H820" s="2"/>
      <c r="BC820" s="2"/>
      <c r="BD820" s="2"/>
      <c r="BE820" s="2"/>
      <c r="BF820" s="2"/>
      <c r="BG820" s="2"/>
      <c r="BH820" s="2"/>
      <c r="BI820" s="2"/>
      <c r="BJ820" s="2"/>
    </row>
    <row r="821" spans="1:62" ht="12.75">
      <c r="A821" s="2"/>
      <c r="B821" s="2"/>
      <c r="C821" s="2"/>
      <c r="D821" s="2"/>
      <c r="E821" s="2"/>
      <c r="F821" s="2"/>
      <c r="G821" s="2"/>
      <c r="H821" s="2"/>
      <c r="BC821" s="2"/>
      <c r="BD821" s="2"/>
      <c r="BE821" s="2"/>
      <c r="BF821" s="2"/>
      <c r="BG821" s="2"/>
      <c r="BH821" s="2"/>
      <c r="BI821" s="2"/>
      <c r="BJ821" s="2"/>
    </row>
    <row r="822" spans="1:62" ht="12.75">
      <c r="A822" s="2"/>
      <c r="B822" s="2"/>
      <c r="C822" s="2"/>
      <c r="D822" s="2"/>
      <c r="E822" s="2"/>
      <c r="F822" s="2"/>
      <c r="G822" s="2"/>
      <c r="H822" s="2"/>
      <c r="BC822" s="2"/>
      <c r="BD822" s="2"/>
      <c r="BE822" s="2"/>
      <c r="BF822" s="2"/>
      <c r="BG822" s="2"/>
      <c r="BH822" s="2"/>
      <c r="BI822" s="2"/>
      <c r="BJ822" s="2"/>
    </row>
    <row r="823" spans="1:62" ht="12.75">
      <c r="A823" s="2"/>
      <c r="B823" s="2"/>
      <c r="C823" s="2"/>
      <c r="D823" s="2"/>
      <c r="E823" s="2"/>
      <c r="F823" s="2"/>
      <c r="G823" s="2"/>
      <c r="H823" s="2"/>
      <c r="BC823" s="2"/>
      <c r="BD823" s="2"/>
      <c r="BE823" s="2"/>
      <c r="BF823" s="2"/>
      <c r="BG823" s="2"/>
      <c r="BH823" s="2"/>
      <c r="BI823" s="2"/>
      <c r="BJ823" s="2"/>
    </row>
    <row r="824" spans="1:62" ht="12.75">
      <c r="A824" s="2"/>
      <c r="B824" s="2"/>
      <c r="C824" s="2"/>
      <c r="D824" s="2"/>
      <c r="E824" s="2"/>
      <c r="F824" s="2"/>
      <c r="G824" s="2"/>
      <c r="H824" s="2"/>
      <c r="BC824" s="2"/>
      <c r="BD824" s="2"/>
      <c r="BE824" s="2"/>
      <c r="BF824" s="2"/>
      <c r="BG824" s="2"/>
      <c r="BH824" s="2"/>
      <c r="BI824" s="2"/>
      <c r="BJ824" s="2"/>
    </row>
    <row r="825" spans="1:62" ht="12.75">
      <c r="A825" s="2"/>
      <c r="B825" s="2"/>
      <c r="C825" s="2"/>
      <c r="D825" s="2"/>
      <c r="E825" s="2"/>
      <c r="F825" s="2"/>
      <c r="G825" s="2"/>
      <c r="H825" s="2"/>
      <c r="BC825" s="2"/>
      <c r="BD825" s="2"/>
      <c r="BE825" s="2"/>
      <c r="BF825" s="2"/>
      <c r="BG825" s="2"/>
      <c r="BH825" s="2"/>
      <c r="BI825" s="2"/>
      <c r="BJ825" s="2"/>
    </row>
    <row r="826" spans="1:62" ht="12.75">
      <c r="A826" s="2"/>
      <c r="B826" s="2"/>
      <c r="C826" s="2"/>
      <c r="D826" s="2"/>
      <c r="E826" s="2"/>
      <c r="F826" s="2"/>
      <c r="G826" s="2"/>
      <c r="H826" s="2"/>
      <c r="BC826" s="2"/>
      <c r="BD826" s="2"/>
      <c r="BE826" s="2"/>
      <c r="BF826" s="2"/>
      <c r="BG826" s="2"/>
      <c r="BH826" s="2"/>
      <c r="BI826" s="2"/>
      <c r="BJ826" s="2"/>
    </row>
    <row r="827" spans="1:62" ht="12.75">
      <c r="A827" s="2"/>
      <c r="B827" s="2"/>
      <c r="C827" s="2"/>
      <c r="D827" s="2"/>
      <c r="E827" s="2"/>
      <c r="F827" s="2"/>
      <c r="G827" s="2"/>
      <c r="H827" s="2"/>
      <c r="BC827" s="2"/>
      <c r="BD827" s="2"/>
      <c r="BE827" s="2"/>
      <c r="BF827" s="2"/>
      <c r="BG827" s="2"/>
      <c r="BH827" s="2"/>
      <c r="BI827" s="2"/>
      <c r="BJ827" s="2"/>
    </row>
    <row r="828" spans="1:62" ht="12.75">
      <c r="A828" s="2"/>
      <c r="B828" s="2"/>
      <c r="C828" s="2"/>
      <c r="D828" s="2"/>
      <c r="E828" s="2"/>
      <c r="F828" s="2"/>
      <c r="G828" s="2"/>
      <c r="H828" s="2"/>
      <c r="BC828" s="2"/>
      <c r="BD828" s="2"/>
      <c r="BE828" s="2"/>
      <c r="BF828" s="2"/>
      <c r="BG828" s="2"/>
      <c r="BH828" s="2"/>
      <c r="BI828" s="2"/>
      <c r="BJ828" s="2"/>
    </row>
    <row r="829" spans="1:62" ht="12.75">
      <c r="A829" s="2"/>
      <c r="B829" s="2"/>
      <c r="C829" s="2"/>
      <c r="D829" s="2"/>
      <c r="E829" s="2"/>
      <c r="F829" s="2"/>
      <c r="G829" s="2"/>
      <c r="H829" s="2"/>
      <c r="BC829" s="2"/>
      <c r="BD829" s="2"/>
      <c r="BE829" s="2"/>
      <c r="BF829" s="2"/>
      <c r="BG829" s="2"/>
      <c r="BH829" s="2"/>
      <c r="BI829" s="2"/>
      <c r="BJ829" s="2"/>
    </row>
    <row r="830" spans="1:62" ht="12.75">
      <c r="A830" s="2"/>
      <c r="B830" s="2"/>
      <c r="C830" s="2"/>
      <c r="D830" s="2"/>
      <c r="E830" s="2"/>
      <c r="F830" s="2"/>
      <c r="G830" s="2"/>
      <c r="H830" s="2"/>
      <c r="BC830" s="2"/>
      <c r="BD830" s="2"/>
      <c r="BE830" s="2"/>
      <c r="BF830" s="2"/>
      <c r="BG830" s="2"/>
      <c r="BH830" s="2"/>
      <c r="BI830" s="2"/>
      <c r="BJ830" s="2"/>
    </row>
    <row r="831" spans="1:62" ht="12.75">
      <c r="A831" s="2"/>
      <c r="B831" s="2"/>
      <c r="C831" s="2"/>
      <c r="D831" s="2"/>
      <c r="E831" s="2"/>
      <c r="F831" s="2"/>
      <c r="G831" s="2"/>
      <c r="H831" s="2"/>
      <c r="BC831" s="2"/>
      <c r="BD831" s="2"/>
      <c r="BE831" s="2"/>
      <c r="BF831" s="2"/>
      <c r="BG831" s="2"/>
      <c r="BH831" s="2"/>
      <c r="BI831" s="2"/>
      <c r="BJ831" s="2"/>
    </row>
    <row r="832" spans="1:62" ht="12.75">
      <c r="A832" s="2"/>
      <c r="B832" s="2"/>
      <c r="C832" s="2"/>
      <c r="D832" s="2"/>
      <c r="E832" s="2"/>
      <c r="F832" s="2"/>
      <c r="G832" s="2"/>
      <c r="H832" s="2"/>
      <c r="BC832" s="2"/>
      <c r="BD832" s="2"/>
      <c r="BE832" s="2"/>
      <c r="BF832" s="2"/>
      <c r="BG832" s="2"/>
      <c r="BH832" s="2"/>
      <c r="BI832" s="2"/>
      <c r="BJ832" s="2"/>
    </row>
    <row r="833" spans="1:62" ht="12.75">
      <c r="A833" s="2"/>
      <c r="B833" s="2"/>
      <c r="C833" s="2"/>
      <c r="D833" s="2"/>
      <c r="E833" s="2"/>
      <c r="F833" s="2"/>
      <c r="G833" s="2"/>
      <c r="H833" s="2"/>
      <c r="BC833" s="2"/>
      <c r="BD833" s="2"/>
      <c r="BE833" s="2"/>
      <c r="BF833" s="2"/>
      <c r="BG833" s="2"/>
      <c r="BH833" s="2"/>
      <c r="BI833" s="2"/>
      <c r="BJ833" s="2"/>
    </row>
    <row r="834" spans="1:62" ht="12.75">
      <c r="A834" s="2"/>
      <c r="B834" s="2"/>
      <c r="C834" s="2"/>
      <c r="D834" s="2"/>
      <c r="E834" s="2"/>
      <c r="F834" s="2"/>
      <c r="G834" s="2"/>
      <c r="H834" s="2"/>
      <c r="BC834" s="2"/>
      <c r="BD834" s="2"/>
      <c r="BE834" s="2"/>
      <c r="BF834" s="2"/>
      <c r="BG834" s="2"/>
      <c r="BH834" s="2"/>
      <c r="BI834" s="2"/>
      <c r="BJ834" s="2"/>
    </row>
    <row r="835" spans="1:62" ht="12.75">
      <c r="A835" s="2"/>
      <c r="B835" s="2"/>
      <c r="C835" s="2"/>
      <c r="D835" s="2"/>
      <c r="E835" s="2"/>
      <c r="F835" s="2"/>
      <c r="G835" s="2"/>
      <c r="H835" s="2"/>
      <c r="BC835" s="2"/>
      <c r="BD835" s="2"/>
      <c r="BE835" s="2"/>
      <c r="BF835" s="2"/>
      <c r="BG835" s="2"/>
      <c r="BH835" s="2"/>
      <c r="BI835" s="2"/>
      <c r="BJ835" s="2"/>
    </row>
    <row r="836" spans="1:62" ht="12.75">
      <c r="A836" s="2"/>
      <c r="B836" s="2"/>
      <c r="C836" s="2"/>
      <c r="D836" s="2"/>
      <c r="E836" s="2"/>
      <c r="F836" s="2"/>
      <c r="G836" s="2"/>
      <c r="H836" s="2"/>
      <c r="BC836" s="2"/>
      <c r="BD836" s="2"/>
      <c r="BE836" s="2"/>
      <c r="BF836" s="2"/>
      <c r="BG836" s="2"/>
      <c r="BH836" s="2"/>
      <c r="BI836" s="2"/>
      <c r="BJ836" s="2"/>
    </row>
    <row r="837" spans="1:62" ht="12.75">
      <c r="A837" s="2"/>
      <c r="B837" s="2"/>
      <c r="C837" s="2"/>
      <c r="D837" s="2"/>
      <c r="E837" s="2"/>
      <c r="F837" s="2"/>
      <c r="G837" s="2"/>
      <c r="H837" s="2"/>
      <c r="BC837" s="2"/>
      <c r="BD837" s="2"/>
      <c r="BE837" s="2"/>
      <c r="BF837" s="2"/>
      <c r="BG837" s="2"/>
      <c r="BH837" s="2"/>
      <c r="BI837" s="2"/>
      <c r="BJ837" s="2"/>
    </row>
    <row r="838" spans="1:62" ht="12.75">
      <c r="A838" s="2"/>
      <c r="B838" s="2"/>
      <c r="C838" s="2"/>
      <c r="D838" s="2"/>
      <c r="E838" s="2"/>
      <c r="F838" s="2"/>
      <c r="G838" s="2"/>
      <c r="H838" s="2"/>
      <c r="BC838" s="2"/>
      <c r="BD838" s="2"/>
      <c r="BE838" s="2"/>
      <c r="BF838" s="2"/>
      <c r="BG838" s="2"/>
      <c r="BH838" s="2"/>
      <c r="BI838" s="2"/>
      <c r="BJ838" s="2"/>
    </row>
    <row r="839" spans="1:62" ht="12.75">
      <c r="A839" s="2"/>
      <c r="B839" s="2"/>
      <c r="C839" s="2"/>
      <c r="D839" s="2"/>
      <c r="E839" s="2"/>
      <c r="F839" s="2"/>
      <c r="G839" s="2"/>
      <c r="H839" s="2"/>
      <c r="BC839" s="2"/>
      <c r="BD839" s="2"/>
      <c r="BE839" s="2"/>
      <c r="BF839" s="2"/>
      <c r="BG839" s="2"/>
      <c r="BH839" s="2"/>
      <c r="BI839" s="2"/>
      <c r="BJ839" s="2"/>
    </row>
    <row r="840" spans="1:62" ht="12.75">
      <c r="A840" s="2"/>
      <c r="B840" s="2"/>
      <c r="C840" s="2"/>
      <c r="D840" s="2"/>
      <c r="E840" s="2"/>
      <c r="F840" s="2"/>
      <c r="G840" s="2"/>
      <c r="H840" s="2"/>
      <c r="BC840" s="2"/>
      <c r="BD840" s="2"/>
      <c r="BE840" s="2"/>
      <c r="BF840" s="2"/>
      <c r="BG840" s="2"/>
      <c r="BH840" s="2"/>
      <c r="BI840" s="2"/>
      <c r="BJ840" s="2"/>
    </row>
    <row r="841" spans="1:62" ht="12.75">
      <c r="A841" s="2"/>
      <c r="B841" s="2"/>
      <c r="C841" s="2"/>
      <c r="D841" s="2"/>
      <c r="E841" s="2"/>
      <c r="F841" s="2"/>
      <c r="G841" s="2"/>
      <c r="H841" s="2"/>
      <c r="BC841" s="2"/>
      <c r="BD841" s="2"/>
      <c r="BE841" s="2"/>
      <c r="BF841" s="2"/>
      <c r="BG841" s="2"/>
      <c r="BH841" s="2"/>
      <c r="BI841" s="2"/>
      <c r="BJ841" s="2"/>
    </row>
    <row r="842" spans="1:62" ht="12.75">
      <c r="A842" s="2"/>
      <c r="B842" s="2"/>
      <c r="C842" s="2"/>
      <c r="D842" s="2"/>
      <c r="E842" s="2"/>
      <c r="F842" s="2"/>
      <c r="G842" s="2"/>
      <c r="H842" s="2"/>
      <c r="BC842" s="2"/>
      <c r="BD842" s="2"/>
      <c r="BE842" s="2"/>
      <c r="BF842" s="2"/>
      <c r="BG842" s="2"/>
      <c r="BH842" s="2"/>
      <c r="BI842" s="2"/>
      <c r="BJ842" s="2"/>
    </row>
    <row r="843" spans="1:62" ht="12.75">
      <c r="A843" s="2"/>
      <c r="B843" s="2"/>
      <c r="C843" s="2"/>
      <c r="D843" s="2"/>
      <c r="E843" s="2"/>
      <c r="F843" s="2"/>
      <c r="G843" s="2"/>
      <c r="H843" s="2"/>
      <c r="BC843" s="2"/>
      <c r="BD843" s="2"/>
      <c r="BE843" s="2"/>
      <c r="BF843" s="2"/>
      <c r="BG843" s="2"/>
      <c r="BH843" s="2"/>
      <c r="BI843" s="2"/>
      <c r="BJ843" s="2"/>
    </row>
    <row r="844" spans="1:62" ht="12.75">
      <c r="A844" s="2"/>
      <c r="B844" s="2"/>
      <c r="C844" s="2"/>
      <c r="D844" s="2"/>
      <c r="E844" s="2"/>
      <c r="F844" s="2"/>
      <c r="G844" s="2"/>
      <c r="H844" s="2"/>
      <c r="BC844" s="2"/>
      <c r="BD844" s="2"/>
      <c r="BE844" s="2"/>
      <c r="BF844" s="2"/>
      <c r="BG844" s="2"/>
      <c r="BH844" s="2"/>
      <c r="BI844" s="2"/>
      <c r="BJ844" s="2"/>
    </row>
    <row r="845" spans="1:62" ht="12.75">
      <c r="A845" s="2"/>
      <c r="B845" s="2"/>
      <c r="C845" s="2"/>
      <c r="D845" s="2"/>
      <c r="E845" s="2"/>
      <c r="F845" s="2"/>
      <c r="G845" s="2"/>
      <c r="H845" s="2"/>
      <c r="BC845" s="2"/>
      <c r="BD845" s="2"/>
      <c r="BE845" s="2"/>
      <c r="BF845" s="2"/>
      <c r="BG845" s="2"/>
      <c r="BH845" s="2"/>
      <c r="BI845" s="2"/>
      <c r="BJ845" s="2"/>
    </row>
    <row r="846" spans="1:62" ht="12.75">
      <c r="A846" s="2"/>
      <c r="B846" s="2"/>
      <c r="C846" s="2"/>
      <c r="D846" s="2"/>
      <c r="E846" s="2"/>
      <c r="F846" s="2"/>
      <c r="G846" s="2"/>
      <c r="H846" s="2"/>
      <c r="BC846" s="2"/>
      <c r="BD846" s="2"/>
      <c r="BE846" s="2"/>
      <c r="BF846" s="2"/>
      <c r="BG846" s="2"/>
      <c r="BH846" s="2"/>
      <c r="BI846" s="2"/>
      <c r="BJ846" s="2"/>
    </row>
    <row r="847" spans="1:62" ht="12.75">
      <c r="A847" s="2"/>
      <c r="B847" s="2"/>
      <c r="C847" s="2"/>
      <c r="D847" s="2"/>
      <c r="E847" s="2"/>
      <c r="F847" s="2"/>
      <c r="G847" s="2"/>
      <c r="H847" s="2"/>
      <c r="BC847" s="2"/>
      <c r="BD847" s="2"/>
      <c r="BE847" s="2"/>
      <c r="BF847" s="2"/>
      <c r="BG847" s="2"/>
      <c r="BH847" s="2"/>
      <c r="BI847" s="2"/>
      <c r="BJ847" s="2"/>
    </row>
    <row r="848" spans="1:62" ht="12.75">
      <c r="A848" s="2"/>
      <c r="B848" s="2"/>
      <c r="C848" s="2"/>
      <c r="D848" s="2"/>
      <c r="E848" s="2"/>
      <c r="F848" s="2"/>
      <c r="G848" s="2"/>
      <c r="H848" s="2"/>
      <c r="BC848" s="2"/>
      <c r="BD848" s="2"/>
      <c r="BE848" s="2"/>
      <c r="BF848" s="2"/>
      <c r="BG848" s="2"/>
      <c r="BH848" s="2"/>
      <c r="BI848" s="2"/>
      <c r="BJ848" s="2"/>
    </row>
    <row r="849" spans="1:62" ht="12.75">
      <c r="A849" s="2"/>
      <c r="B849" s="2"/>
      <c r="C849" s="2"/>
      <c r="D849" s="2"/>
      <c r="E849" s="2"/>
      <c r="F849" s="2"/>
      <c r="G849" s="2"/>
      <c r="H849" s="2"/>
      <c r="BC849" s="2"/>
      <c r="BD849" s="2"/>
      <c r="BE849" s="2"/>
      <c r="BF849" s="2"/>
      <c r="BG849" s="2"/>
      <c r="BH849" s="2"/>
      <c r="BI849" s="2"/>
      <c r="BJ849" s="2"/>
    </row>
    <row r="850" spans="1:62" ht="12.75">
      <c r="A850" s="2"/>
      <c r="B850" s="2"/>
      <c r="C850" s="2"/>
      <c r="D850" s="2"/>
      <c r="E850" s="2"/>
      <c r="F850" s="2"/>
      <c r="G850" s="2"/>
      <c r="H850" s="2"/>
      <c r="BC850" s="2"/>
      <c r="BD850" s="2"/>
      <c r="BE850" s="2"/>
      <c r="BF850" s="2"/>
      <c r="BG850" s="2"/>
      <c r="BH850" s="2"/>
      <c r="BI850" s="2"/>
      <c r="BJ850" s="2"/>
    </row>
    <row r="851" spans="1:62" ht="12.75">
      <c r="A851" s="2"/>
      <c r="B851" s="2"/>
      <c r="C851" s="2"/>
      <c r="D851" s="2"/>
      <c r="E851" s="2"/>
      <c r="F851" s="2"/>
      <c r="G851" s="2"/>
      <c r="H851" s="2"/>
      <c r="BC851" s="2"/>
      <c r="BD851" s="2"/>
      <c r="BE851" s="2"/>
      <c r="BF851" s="2"/>
      <c r="BG851" s="2"/>
      <c r="BH851" s="2"/>
      <c r="BI851" s="2"/>
      <c r="BJ851" s="2"/>
    </row>
    <row r="852" spans="1:62" ht="12.75">
      <c r="A852" s="2"/>
      <c r="B852" s="2"/>
      <c r="C852" s="2"/>
      <c r="D852" s="2"/>
      <c r="E852" s="2"/>
      <c r="F852" s="2"/>
      <c r="G852" s="2"/>
      <c r="H852" s="2"/>
      <c r="BC852" s="2"/>
      <c r="BD852" s="2"/>
      <c r="BE852" s="2"/>
      <c r="BF852" s="2"/>
      <c r="BG852" s="2"/>
      <c r="BH852" s="2"/>
      <c r="BI852" s="2"/>
      <c r="BJ852" s="2"/>
    </row>
    <row r="853" spans="1:62" ht="12.75">
      <c r="A853" s="2"/>
      <c r="B853" s="2"/>
      <c r="C853" s="2"/>
      <c r="D853" s="2"/>
      <c r="E853" s="2"/>
      <c r="F853" s="2"/>
      <c r="G853" s="2"/>
      <c r="H853" s="2"/>
      <c r="BC853" s="2"/>
      <c r="BD853" s="2"/>
      <c r="BE853" s="2"/>
      <c r="BF853" s="2"/>
      <c r="BG853" s="2"/>
      <c r="BH853" s="2"/>
      <c r="BI853" s="2"/>
      <c r="BJ853" s="2"/>
    </row>
    <row r="854" spans="1:62" ht="12.75">
      <c r="A854" s="2"/>
      <c r="B854" s="2"/>
      <c r="C854" s="2"/>
      <c r="D854" s="2"/>
      <c r="E854" s="2"/>
      <c r="F854" s="2"/>
      <c r="G854" s="2"/>
      <c r="H854" s="2"/>
      <c r="BC854" s="2"/>
      <c r="BD854" s="2"/>
      <c r="BE854" s="2"/>
      <c r="BF854" s="2"/>
      <c r="BG854" s="2"/>
      <c r="BH854" s="2"/>
      <c r="BI854" s="2"/>
      <c r="BJ854" s="2"/>
    </row>
    <row r="855" spans="1:62" ht="12.75">
      <c r="A855" s="2"/>
      <c r="B855" s="2"/>
      <c r="C855" s="2"/>
      <c r="D855" s="2"/>
      <c r="E855" s="2"/>
      <c r="F855" s="2"/>
      <c r="G855" s="2"/>
      <c r="H855" s="2"/>
      <c r="BC855" s="2"/>
      <c r="BD855" s="2"/>
      <c r="BE855" s="2"/>
      <c r="BF855" s="2"/>
      <c r="BG855" s="2"/>
      <c r="BH855" s="2"/>
      <c r="BI855" s="2"/>
      <c r="BJ855" s="2"/>
    </row>
    <row r="856" spans="1:62" ht="12.75">
      <c r="A856" s="2"/>
      <c r="B856" s="2"/>
      <c r="C856" s="2"/>
      <c r="D856" s="2"/>
      <c r="E856" s="2"/>
      <c r="F856" s="2"/>
      <c r="G856" s="2"/>
      <c r="H856" s="2"/>
      <c r="BC856" s="2"/>
      <c r="BD856" s="2"/>
      <c r="BE856" s="2"/>
      <c r="BF856" s="2"/>
      <c r="BG856" s="2"/>
      <c r="BH856" s="2"/>
      <c r="BI856" s="2"/>
      <c r="BJ856" s="2"/>
    </row>
    <row r="857" spans="1:62" ht="12.75">
      <c r="A857" s="2"/>
      <c r="B857" s="2"/>
      <c r="C857" s="2"/>
      <c r="D857" s="2"/>
      <c r="E857" s="2"/>
      <c r="F857" s="2"/>
      <c r="G857" s="2"/>
      <c r="H857" s="2"/>
      <c r="BC857" s="2"/>
      <c r="BD857" s="2"/>
      <c r="BE857" s="2"/>
      <c r="BF857" s="2"/>
      <c r="BG857" s="2"/>
      <c r="BH857" s="2"/>
      <c r="BI857" s="2"/>
      <c r="BJ857" s="2"/>
    </row>
    <row r="858" spans="1:62" ht="12.75">
      <c r="A858" s="2"/>
      <c r="B858" s="2"/>
      <c r="C858" s="2"/>
      <c r="D858" s="2"/>
      <c r="E858" s="2"/>
      <c r="F858" s="2"/>
      <c r="G858" s="2"/>
      <c r="H858" s="2"/>
      <c r="BC858" s="2"/>
      <c r="BD858" s="2"/>
      <c r="BE858" s="2"/>
      <c r="BF858" s="2"/>
      <c r="BG858" s="2"/>
      <c r="BH858" s="2"/>
      <c r="BI858" s="2"/>
      <c r="BJ858" s="2"/>
    </row>
    <row r="859" spans="1:62" ht="12.75">
      <c r="A859" s="2"/>
      <c r="B859" s="2"/>
      <c r="C859" s="2"/>
      <c r="D859" s="2"/>
      <c r="E859" s="2"/>
      <c r="F859" s="2"/>
      <c r="G859" s="2"/>
      <c r="H859" s="2"/>
      <c r="BC859" s="2"/>
      <c r="BD859" s="2"/>
      <c r="BE859" s="2"/>
      <c r="BF859" s="2"/>
      <c r="BG859" s="2"/>
      <c r="BH859" s="2"/>
      <c r="BI859" s="2"/>
      <c r="BJ859" s="2"/>
    </row>
    <row r="860" spans="1:62" ht="12.75">
      <c r="A860" s="2"/>
      <c r="B860" s="2"/>
      <c r="C860" s="2"/>
      <c r="D860" s="2"/>
      <c r="E860" s="2"/>
      <c r="F860" s="2"/>
      <c r="G860" s="2"/>
      <c r="H860" s="2"/>
      <c r="BC860" s="2"/>
      <c r="BD860" s="2"/>
      <c r="BE860" s="2"/>
      <c r="BF860" s="2"/>
      <c r="BG860" s="2"/>
      <c r="BH860" s="2"/>
      <c r="BI860" s="2"/>
      <c r="BJ860" s="2"/>
    </row>
    <row r="861" spans="1:62" ht="12.75">
      <c r="A861" s="2"/>
      <c r="B861" s="2"/>
      <c r="C861" s="2"/>
      <c r="D861" s="2"/>
      <c r="E861" s="2"/>
      <c r="F861" s="2"/>
      <c r="G861" s="2"/>
      <c r="H861" s="2"/>
      <c r="BC861" s="2"/>
      <c r="BD861" s="2"/>
      <c r="BE861" s="2"/>
      <c r="BF861" s="2"/>
      <c r="BG861" s="2"/>
      <c r="BH861" s="2"/>
      <c r="BI861" s="2"/>
      <c r="BJ861" s="2"/>
    </row>
    <row r="862" spans="1:62" ht="12.75">
      <c r="A862" s="2"/>
      <c r="B862" s="2"/>
      <c r="C862" s="2"/>
      <c r="D862" s="2"/>
      <c r="E862" s="2"/>
      <c r="F862" s="2"/>
      <c r="G862" s="2"/>
      <c r="H862" s="2"/>
      <c r="BC862" s="2"/>
      <c r="BD862" s="2"/>
      <c r="BE862" s="2"/>
      <c r="BF862" s="2"/>
      <c r="BG862" s="2"/>
      <c r="BH862" s="2"/>
      <c r="BI862" s="2"/>
      <c r="BJ862" s="2"/>
    </row>
    <row r="863" spans="1:62" ht="12.75">
      <c r="A863" s="2"/>
      <c r="B863" s="2"/>
      <c r="C863" s="2"/>
      <c r="D863" s="2"/>
      <c r="E863" s="2"/>
      <c r="F863" s="2"/>
      <c r="G863" s="2"/>
      <c r="H863" s="2"/>
      <c r="BC863" s="2"/>
      <c r="BD863" s="2"/>
      <c r="BE863" s="2"/>
      <c r="BF863" s="2"/>
      <c r="BG863" s="2"/>
      <c r="BH863" s="2"/>
      <c r="BI863" s="2"/>
      <c r="BJ863" s="2"/>
    </row>
    <row r="864" spans="1:62" ht="12.75">
      <c r="A864" s="2"/>
      <c r="B864" s="2"/>
      <c r="C864" s="2"/>
      <c r="D864" s="2"/>
      <c r="E864" s="2"/>
      <c r="F864" s="2"/>
      <c r="G864" s="2"/>
      <c r="H864" s="2"/>
      <c r="BC864" s="2"/>
      <c r="BD864" s="2"/>
      <c r="BE864" s="2"/>
      <c r="BF864" s="2"/>
      <c r="BG864" s="2"/>
      <c r="BH864" s="2"/>
      <c r="BI864" s="2"/>
      <c r="BJ864" s="2"/>
    </row>
    <row r="865" spans="1:62" ht="12.75">
      <c r="A865" s="2"/>
      <c r="B865" s="2"/>
      <c r="C865" s="2"/>
      <c r="D865" s="2"/>
      <c r="E865" s="2"/>
      <c r="F865" s="2"/>
      <c r="G865" s="2"/>
      <c r="H865" s="2"/>
      <c r="BC865" s="2"/>
      <c r="BD865" s="2"/>
      <c r="BE865" s="2"/>
      <c r="BF865" s="2"/>
      <c r="BG865" s="2"/>
      <c r="BH865" s="2"/>
      <c r="BI865" s="2"/>
      <c r="BJ865" s="2"/>
    </row>
    <row r="866" spans="1:62" ht="12.75">
      <c r="A866" s="2"/>
      <c r="B866" s="2"/>
      <c r="C866" s="2"/>
      <c r="D866" s="2"/>
      <c r="E866" s="2"/>
      <c r="F866" s="2"/>
      <c r="G866" s="2"/>
      <c r="H866" s="2"/>
      <c r="BC866" s="2"/>
      <c r="BD866" s="2"/>
      <c r="BE866" s="2"/>
      <c r="BF866" s="2"/>
      <c r="BG866" s="2"/>
      <c r="BH866" s="2"/>
      <c r="BI866" s="2"/>
      <c r="BJ866" s="2"/>
    </row>
    <row r="867" spans="1:62" ht="12.75">
      <c r="A867" s="2"/>
      <c r="B867" s="2"/>
      <c r="C867" s="2"/>
      <c r="D867" s="2"/>
      <c r="E867" s="2"/>
      <c r="F867" s="2"/>
      <c r="G867" s="2"/>
      <c r="H867" s="2"/>
      <c r="BC867" s="2"/>
      <c r="BD867" s="2"/>
      <c r="BE867" s="2"/>
      <c r="BF867" s="2"/>
      <c r="BG867" s="2"/>
      <c r="BH867" s="2"/>
      <c r="BI867" s="2"/>
      <c r="BJ867" s="2"/>
    </row>
    <row r="868" spans="1:62" ht="12.75">
      <c r="A868" s="2"/>
      <c r="B868" s="2"/>
      <c r="C868" s="2"/>
      <c r="D868" s="2"/>
      <c r="E868" s="2"/>
      <c r="F868" s="2"/>
      <c r="G868" s="2"/>
      <c r="H868" s="2"/>
      <c r="BC868" s="2"/>
      <c r="BD868" s="2"/>
      <c r="BE868" s="2"/>
      <c r="BF868" s="2"/>
      <c r="BG868" s="2"/>
      <c r="BH868" s="2"/>
      <c r="BI868" s="2"/>
      <c r="BJ868" s="2"/>
    </row>
    <row r="869" spans="1:62" ht="12.75">
      <c r="A869" s="2"/>
      <c r="B869" s="2"/>
      <c r="C869" s="2"/>
      <c r="D869" s="2"/>
      <c r="E869" s="2"/>
      <c r="F869" s="2"/>
      <c r="G869" s="2"/>
      <c r="H869" s="2"/>
      <c r="BC869" s="2"/>
      <c r="BD869" s="2"/>
      <c r="BE869" s="2"/>
      <c r="BF869" s="2"/>
      <c r="BG869" s="2"/>
      <c r="BH869" s="2"/>
      <c r="BI869" s="2"/>
      <c r="BJ869" s="2"/>
    </row>
    <row r="870" spans="1:62" ht="12.75">
      <c r="A870" s="2"/>
      <c r="B870" s="2"/>
      <c r="C870" s="2"/>
      <c r="D870" s="2"/>
      <c r="E870" s="2"/>
      <c r="F870" s="2"/>
      <c r="G870" s="2"/>
      <c r="H870" s="2"/>
      <c r="BC870" s="2"/>
      <c r="BD870" s="2"/>
      <c r="BE870" s="2"/>
      <c r="BF870" s="2"/>
      <c r="BG870" s="2"/>
      <c r="BH870" s="2"/>
      <c r="BI870" s="2"/>
      <c r="BJ870" s="2"/>
    </row>
    <row r="871" spans="1:62" ht="12.75">
      <c r="A871" s="2"/>
      <c r="B871" s="2"/>
      <c r="C871" s="2"/>
      <c r="D871" s="2"/>
      <c r="E871" s="2"/>
      <c r="F871" s="2"/>
      <c r="G871" s="2"/>
      <c r="H871" s="2"/>
      <c r="BC871" s="2"/>
      <c r="BD871" s="2"/>
      <c r="BE871" s="2"/>
      <c r="BF871" s="2"/>
      <c r="BG871" s="2"/>
      <c r="BH871" s="2"/>
      <c r="BI871" s="2"/>
      <c r="BJ871" s="2"/>
    </row>
    <row r="872" spans="1:62" ht="12.75">
      <c r="A872" s="2"/>
      <c r="B872" s="2"/>
      <c r="C872" s="2"/>
      <c r="D872" s="2"/>
      <c r="E872" s="2"/>
      <c r="F872" s="2"/>
      <c r="G872" s="2"/>
      <c r="H872" s="2"/>
      <c r="BC872" s="2"/>
      <c r="BD872" s="2"/>
      <c r="BE872" s="2"/>
      <c r="BF872" s="2"/>
      <c r="BG872" s="2"/>
      <c r="BH872" s="2"/>
      <c r="BI872" s="2"/>
      <c r="BJ872" s="2"/>
    </row>
    <row r="873" spans="1:62" ht="12.75">
      <c r="A873" s="2"/>
      <c r="B873" s="2"/>
      <c r="C873" s="2"/>
      <c r="D873" s="2"/>
      <c r="E873" s="2"/>
      <c r="F873" s="2"/>
      <c r="G873" s="2"/>
      <c r="H873" s="2"/>
      <c r="BC873" s="2"/>
      <c r="BD873" s="2"/>
      <c r="BE873" s="2"/>
      <c r="BF873" s="2"/>
      <c r="BG873" s="2"/>
      <c r="BH873" s="2"/>
      <c r="BI873" s="2"/>
      <c r="BJ873" s="2"/>
    </row>
    <row r="874" spans="1:62" ht="12.75">
      <c r="A874" s="2"/>
      <c r="B874" s="2"/>
      <c r="C874" s="2"/>
      <c r="D874" s="2"/>
      <c r="E874" s="2"/>
      <c r="F874" s="2"/>
      <c r="G874" s="2"/>
      <c r="H874" s="2"/>
      <c r="BC874" s="2"/>
      <c r="BD874" s="2"/>
      <c r="BE874" s="2"/>
      <c r="BF874" s="2"/>
      <c r="BG874" s="2"/>
      <c r="BH874" s="2"/>
      <c r="BI874" s="2"/>
      <c r="BJ874" s="2"/>
    </row>
    <row r="875" spans="1:62" ht="12.75">
      <c r="A875" s="2"/>
      <c r="B875" s="2"/>
      <c r="C875" s="2"/>
      <c r="D875" s="2"/>
      <c r="E875" s="2"/>
      <c r="F875" s="2"/>
      <c r="G875" s="2"/>
      <c r="H875" s="2"/>
      <c r="BC875" s="2"/>
      <c r="BD875" s="2"/>
      <c r="BE875" s="2"/>
      <c r="BF875" s="2"/>
      <c r="BG875" s="2"/>
      <c r="BH875" s="2"/>
      <c r="BI875" s="2"/>
      <c r="BJ875" s="2"/>
    </row>
    <row r="876" spans="1:62" ht="12.75">
      <c r="A876" s="2"/>
      <c r="B876" s="2"/>
      <c r="C876" s="2"/>
      <c r="D876" s="2"/>
      <c r="E876" s="2"/>
      <c r="F876" s="2"/>
      <c r="G876" s="2"/>
      <c r="H876" s="2"/>
      <c r="BC876" s="2"/>
      <c r="BD876" s="2"/>
      <c r="BE876" s="2"/>
      <c r="BF876" s="2"/>
      <c r="BG876" s="2"/>
      <c r="BH876" s="2"/>
      <c r="BI876" s="2"/>
      <c r="BJ876" s="2"/>
    </row>
    <row r="877" spans="1:62" ht="12.75">
      <c r="A877" s="2"/>
      <c r="B877" s="2"/>
      <c r="C877" s="2"/>
      <c r="D877" s="2"/>
      <c r="E877" s="2"/>
      <c r="F877" s="2"/>
      <c r="G877" s="2"/>
      <c r="H877" s="2"/>
      <c r="BC877" s="2"/>
      <c r="BD877" s="2"/>
      <c r="BE877" s="2"/>
      <c r="BF877" s="2"/>
      <c r="BG877" s="2"/>
      <c r="BH877" s="2"/>
      <c r="BI877" s="2"/>
      <c r="BJ877" s="2"/>
    </row>
    <row r="878" spans="1:62" ht="12.75">
      <c r="A878" s="2"/>
      <c r="B878" s="2"/>
      <c r="C878" s="2"/>
      <c r="D878" s="2"/>
      <c r="E878" s="2"/>
      <c r="F878" s="2"/>
      <c r="G878" s="2"/>
      <c r="H878" s="2"/>
      <c r="BC878" s="2"/>
      <c r="BD878" s="2"/>
      <c r="BE878" s="2"/>
      <c r="BF878" s="2"/>
      <c r="BG878" s="2"/>
      <c r="BH878" s="2"/>
      <c r="BI878" s="2"/>
      <c r="BJ878" s="2"/>
    </row>
    <row r="879" spans="1:62" ht="12.75">
      <c r="A879" s="2"/>
      <c r="B879" s="2"/>
      <c r="C879" s="2"/>
      <c r="D879" s="2"/>
      <c r="E879" s="2"/>
      <c r="F879" s="2"/>
      <c r="G879" s="2"/>
      <c r="H879" s="2"/>
      <c r="BC879" s="2"/>
      <c r="BD879" s="2"/>
      <c r="BE879" s="2"/>
      <c r="BF879" s="2"/>
      <c r="BG879" s="2"/>
      <c r="BH879" s="2"/>
      <c r="BI879" s="2"/>
      <c r="BJ879" s="2"/>
    </row>
    <row r="880" spans="1:62" ht="12.75">
      <c r="A880" s="2"/>
      <c r="B880" s="2"/>
      <c r="C880" s="2"/>
      <c r="D880" s="2"/>
      <c r="E880" s="2"/>
      <c r="F880" s="2"/>
      <c r="G880" s="2"/>
      <c r="H880" s="2"/>
      <c r="BC880" s="2"/>
      <c r="BD880" s="2"/>
      <c r="BE880" s="2"/>
      <c r="BF880" s="2"/>
      <c r="BG880" s="2"/>
      <c r="BH880" s="2"/>
      <c r="BI880" s="2"/>
      <c r="BJ880" s="2"/>
    </row>
    <row r="881" spans="1:62" ht="12.75">
      <c r="A881" s="2"/>
      <c r="B881" s="2"/>
      <c r="C881" s="2"/>
      <c r="D881" s="2"/>
      <c r="E881" s="2"/>
      <c r="F881" s="2"/>
      <c r="G881" s="2"/>
      <c r="H881" s="2"/>
      <c r="BC881" s="2"/>
      <c r="BD881" s="2"/>
      <c r="BE881" s="2"/>
      <c r="BF881" s="2"/>
      <c r="BG881" s="2"/>
      <c r="BH881" s="2"/>
      <c r="BI881" s="2"/>
      <c r="BJ881" s="2"/>
    </row>
    <row r="882" spans="1:62" ht="12.75">
      <c r="A882" s="2"/>
      <c r="B882" s="2"/>
      <c r="C882" s="2"/>
      <c r="D882" s="2"/>
      <c r="E882" s="2"/>
      <c r="F882" s="2"/>
      <c r="G882" s="2"/>
      <c r="H882" s="2"/>
      <c r="BC882" s="2"/>
      <c r="BD882" s="2"/>
      <c r="BE882" s="2"/>
      <c r="BF882" s="2"/>
      <c r="BG882" s="2"/>
      <c r="BH882" s="2"/>
      <c r="BI882" s="2"/>
      <c r="BJ882" s="2"/>
    </row>
    <row r="883" spans="1:62" ht="12.75">
      <c r="A883" s="2"/>
      <c r="B883" s="2"/>
      <c r="C883" s="2"/>
      <c r="D883" s="2"/>
      <c r="E883" s="2"/>
      <c r="F883" s="2"/>
      <c r="G883" s="2"/>
      <c r="H883" s="2"/>
      <c r="BC883" s="2"/>
      <c r="BD883" s="2"/>
      <c r="BE883" s="2"/>
      <c r="BF883" s="2"/>
      <c r="BG883" s="2"/>
      <c r="BH883" s="2"/>
      <c r="BI883" s="2"/>
      <c r="BJ883" s="2"/>
    </row>
    <row r="884" spans="1:62" ht="12.75">
      <c r="A884" s="2"/>
      <c r="B884" s="2"/>
      <c r="C884" s="2"/>
      <c r="D884" s="2"/>
      <c r="E884" s="2"/>
      <c r="F884" s="2"/>
      <c r="G884" s="2"/>
      <c r="H884" s="2"/>
      <c r="BC884" s="2"/>
      <c r="BD884" s="2"/>
      <c r="BE884" s="2"/>
      <c r="BF884" s="2"/>
      <c r="BG884" s="2"/>
      <c r="BH884" s="2"/>
      <c r="BI884" s="2"/>
      <c r="BJ884" s="2"/>
    </row>
    <row r="885" spans="1:62" ht="12.75">
      <c r="A885" s="2"/>
      <c r="B885" s="2"/>
      <c r="C885" s="2"/>
      <c r="D885" s="2"/>
      <c r="E885" s="2"/>
      <c r="F885" s="2"/>
      <c r="G885" s="2"/>
      <c r="H885" s="2"/>
      <c r="BC885" s="2"/>
      <c r="BD885" s="2"/>
      <c r="BE885" s="2"/>
      <c r="BF885" s="2"/>
      <c r="BG885" s="2"/>
      <c r="BH885" s="2"/>
      <c r="BI885" s="2"/>
      <c r="BJ885" s="2"/>
    </row>
    <row r="886" spans="1:62" ht="12.75">
      <c r="A886" s="2"/>
      <c r="B886" s="2"/>
      <c r="C886" s="2"/>
      <c r="D886" s="2"/>
      <c r="E886" s="2"/>
      <c r="F886" s="2"/>
      <c r="G886" s="2"/>
      <c r="H886" s="2"/>
      <c r="BC886" s="2"/>
      <c r="BD886" s="2"/>
      <c r="BE886" s="2"/>
      <c r="BF886" s="2"/>
      <c r="BG886" s="2"/>
      <c r="BH886" s="2"/>
      <c r="BI886" s="2"/>
      <c r="BJ886" s="2"/>
    </row>
    <row r="887" spans="1:62" ht="12.75">
      <c r="A887" s="2"/>
      <c r="B887" s="2"/>
      <c r="C887" s="2"/>
      <c r="D887" s="2"/>
      <c r="E887" s="2"/>
      <c r="F887" s="2"/>
      <c r="G887" s="2"/>
      <c r="H887" s="2"/>
      <c r="BC887" s="2"/>
      <c r="BD887" s="2"/>
      <c r="BE887" s="2"/>
      <c r="BF887" s="2"/>
      <c r="BG887" s="2"/>
      <c r="BH887" s="2"/>
      <c r="BI887" s="2"/>
      <c r="BJ887" s="2"/>
    </row>
    <row r="888" spans="1:62" ht="12.75">
      <c r="A888" s="2"/>
      <c r="B888" s="2"/>
      <c r="C888" s="2"/>
      <c r="D888" s="2"/>
      <c r="E888" s="2"/>
      <c r="F888" s="2"/>
      <c r="G888" s="2"/>
      <c r="H888" s="2"/>
      <c r="BC888" s="2"/>
      <c r="BD888" s="2"/>
      <c r="BE888" s="2"/>
      <c r="BF888" s="2"/>
      <c r="BG888" s="2"/>
      <c r="BH888" s="2"/>
      <c r="BI888" s="2"/>
      <c r="BJ888" s="2"/>
    </row>
    <row r="889" spans="1:62" ht="12.75">
      <c r="A889" s="2"/>
      <c r="B889" s="2"/>
      <c r="C889" s="2"/>
      <c r="D889" s="2"/>
      <c r="E889" s="2"/>
      <c r="F889" s="2"/>
      <c r="G889" s="2"/>
      <c r="H889" s="2"/>
      <c r="BC889" s="2"/>
      <c r="BD889" s="2"/>
      <c r="BE889" s="2"/>
      <c r="BF889" s="2"/>
      <c r="BG889" s="2"/>
      <c r="BH889" s="2"/>
      <c r="BI889" s="2"/>
      <c r="BJ889" s="2"/>
    </row>
    <row r="890" spans="1:62" ht="12.75">
      <c r="A890" s="2"/>
      <c r="B890" s="2"/>
      <c r="C890" s="2"/>
      <c r="D890" s="2"/>
      <c r="E890" s="2"/>
      <c r="F890" s="2"/>
      <c r="G890" s="2"/>
      <c r="H890" s="2"/>
      <c r="BC890" s="2"/>
      <c r="BD890" s="2"/>
      <c r="BE890" s="2"/>
      <c r="BF890" s="2"/>
      <c r="BG890" s="2"/>
      <c r="BH890" s="2"/>
      <c r="BI890" s="2"/>
      <c r="BJ890" s="2"/>
    </row>
    <row r="891" spans="1:62" ht="12.75">
      <c r="A891" s="2"/>
      <c r="B891" s="2"/>
      <c r="C891" s="2"/>
      <c r="D891" s="2"/>
      <c r="E891" s="2"/>
      <c r="F891" s="2"/>
      <c r="G891" s="2"/>
      <c r="H891" s="2"/>
      <c r="BC891" s="2"/>
      <c r="BD891" s="2"/>
      <c r="BE891" s="2"/>
      <c r="BF891" s="2"/>
      <c r="BG891" s="2"/>
      <c r="BH891" s="2"/>
      <c r="BI891" s="2"/>
      <c r="BJ891" s="2"/>
    </row>
    <row r="892" spans="1:62" ht="12.75">
      <c r="A892" s="2"/>
      <c r="B892" s="2"/>
      <c r="C892" s="2"/>
      <c r="D892" s="2"/>
      <c r="E892" s="2"/>
      <c r="F892" s="2"/>
      <c r="G892" s="2"/>
      <c r="H892" s="2"/>
      <c r="BC892" s="2"/>
      <c r="BD892" s="2"/>
      <c r="BE892" s="2"/>
      <c r="BF892" s="2"/>
      <c r="BG892" s="2"/>
      <c r="BH892" s="2"/>
      <c r="BI892" s="2"/>
      <c r="BJ892" s="2"/>
    </row>
    <row r="893" spans="1:62" ht="12.75">
      <c r="A893" s="2"/>
      <c r="B893" s="2"/>
      <c r="C893" s="2"/>
      <c r="D893" s="2"/>
      <c r="E893" s="2"/>
      <c r="F893" s="2"/>
      <c r="G893" s="2"/>
      <c r="H893" s="2"/>
      <c r="BC893" s="2"/>
      <c r="BD893" s="2"/>
      <c r="BE893" s="2"/>
      <c r="BF893" s="2"/>
      <c r="BG893" s="2"/>
      <c r="BH893" s="2"/>
      <c r="BI893" s="2"/>
      <c r="BJ893" s="2"/>
    </row>
    <row r="894" spans="1:62" ht="12.75">
      <c r="A894" s="2"/>
      <c r="B894" s="2"/>
      <c r="C894" s="2"/>
      <c r="D894" s="2"/>
      <c r="E894" s="2"/>
      <c r="F894" s="2"/>
      <c r="G894" s="2"/>
      <c r="H894" s="2"/>
      <c r="BC894" s="2"/>
      <c r="BD894" s="2"/>
      <c r="BE894" s="2"/>
      <c r="BF894" s="2"/>
      <c r="BG894" s="2"/>
      <c r="BH894" s="2"/>
      <c r="BI894" s="2"/>
      <c r="BJ894" s="2"/>
    </row>
    <row r="895" spans="1:62" ht="12.75">
      <c r="A895" s="2"/>
      <c r="B895" s="2"/>
      <c r="C895" s="2"/>
      <c r="D895" s="2"/>
      <c r="E895" s="2"/>
      <c r="F895" s="2"/>
      <c r="G895" s="2"/>
      <c r="H895" s="2"/>
      <c r="BC895" s="2"/>
      <c r="BD895" s="2"/>
      <c r="BE895" s="2"/>
      <c r="BF895" s="2"/>
      <c r="BG895" s="2"/>
      <c r="BH895" s="2"/>
      <c r="BI895" s="2"/>
      <c r="BJ895" s="2"/>
    </row>
    <row r="896" spans="1:62" ht="12.75">
      <c r="A896" s="2"/>
      <c r="B896" s="2"/>
      <c r="C896" s="2"/>
      <c r="D896" s="2"/>
      <c r="E896" s="2"/>
      <c r="F896" s="2"/>
      <c r="G896" s="2"/>
      <c r="H896" s="2"/>
      <c r="BC896" s="2"/>
      <c r="BD896" s="2"/>
      <c r="BE896" s="2"/>
      <c r="BF896" s="2"/>
      <c r="BG896" s="2"/>
      <c r="BH896" s="2"/>
      <c r="BI896" s="2"/>
      <c r="BJ896" s="2"/>
    </row>
    <row r="897" spans="1:62" ht="12.75">
      <c r="A897" s="2"/>
      <c r="B897" s="2"/>
      <c r="C897" s="2"/>
      <c r="D897" s="2"/>
      <c r="E897" s="2"/>
      <c r="F897" s="2"/>
      <c r="G897" s="2"/>
      <c r="H897" s="2"/>
      <c r="BC897" s="2"/>
      <c r="BD897" s="2"/>
      <c r="BE897" s="2"/>
      <c r="BF897" s="2"/>
      <c r="BG897" s="2"/>
      <c r="BH897" s="2"/>
      <c r="BI897" s="2"/>
      <c r="BJ897" s="2"/>
    </row>
    <row r="898" spans="1:62" ht="12.75">
      <c r="A898" s="2"/>
      <c r="B898" s="2"/>
      <c r="C898" s="2"/>
      <c r="D898" s="2"/>
      <c r="E898" s="2"/>
      <c r="F898" s="2"/>
      <c r="G898" s="2"/>
      <c r="H898" s="2"/>
      <c r="BC898" s="2"/>
      <c r="BD898" s="2"/>
      <c r="BE898" s="2"/>
      <c r="BF898" s="2"/>
      <c r="BG898" s="2"/>
      <c r="BH898" s="2"/>
      <c r="BI898" s="2"/>
      <c r="BJ898" s="2"/>
    </row>
    <row r="899" spans="1:62" ht="12.75">
      <c r="A899" s="2"/>
      <c r="B899" s="2"/>
      <c r="C899" s="2"/>
      <c r="D899" s="2"/>
      <c r="E899" s="2"/>
      <c r="F899" s="2"/>
      <c r="G899" s="2"/>
      <c r="H899" s="2"/>
      <c r="BC899" s="2"/>
      <c r="BD899" s="2"/>
      <c r="BE899" s="2"/>
      <c r="BF899" s="2"/>
      <c r="BG899" s="2"/>
      <c r="BH899" s="2"/>
      <c r="BI899" s="2"/>
      <c r="BJ899" s="2"/>
    </row>
    <row r="900" spans="1:62" ht="12.75">
      <c r="A900" s="2"/>
      <c r="B900" s="2"/>
      <c r="C900" s="2"/>
      <c r="D900" s="2"/>
      <c r="E900" s="2"/>
      <c r="F900" s="2"/>
      <c r="G900" s="2"/>
      <c r="H900" s="2"/>
      <c r="BC900" s="2"/>
      <c r="BD900" s="2"/>
      <c r="BE900" s="2"/>
      <c r="BF900" s="2"/>
      <c r="BG900" s="2"/>
      <c r="BH900" s="2"/>
      <c r="BI900" s="2"/>
      <c r="BJ900" s="2"/>
    </row>
    <row r="901" spans="1:62" ht="12.75">
      <c r="A901" s="2"/>
      <c r="B901" s="2"/>
      <c r="C901" s="2"/>
      <c r="D901" s="2"/>
      <c r="E901" s="2"/>
      <c r="F901" s="2"/>
      <c r="G901" s="2"/>
      <c r="H901" s="2"/>
      <c r="BC901" s="2"/>
      <c r="BD901" s="2"/>
      <c r="BE901" s="2"/>
      <c r="BF901" s="2"/>
      <c r="BG901" s="2"/>
      <c r="BH901" s="2"/>
      <c r="BI901" s="2"/>
      <c r="BJ901" s="2"/>
    </row>
    <row r="902" spans="1:62" ht="12.75">
      <c r="A902" s="2"/>
      <c r="B902" s="2"/>
      <c r="C902" s="2"/>
      <c r="D902" s="2"/>
      <c r="E902" s="2"/>
      <c r="F902" s="2"/>
      <c r="G902" s="2"/>
      <c r="H902" s="2"/>
      <c r="BC902" s="2"/>
      <c r="BD902" s="2"/>
      <c r="BE902" s="2"/>
      <c r="BF902" s="2"/>
      <c r="BG902" s="2"/>
      <c r="BH902" s="2"/>
      <c r="BI902" s="2"/>
      <c r="BJ902" s="2"/>
    </row>
    <row r="903" spans="1:62" ht="12.75">
      <c r="A903" s="2"/>
      <c r="B903" s="2"/>
      <c r="C903" s="2"/>
      <c r="D903" s="2"/>
      <c r="E903" s="2"/>
      <c r="F903" s="2"/>
      <c r="G903" s="2"/>
      <c r="H903" s="2"/>
      <c r="BC903" s="2"/>
      <c r="BD903" s="2"/>
      <c r="BE903" s="2"/>
      <c r="BF903" s="2"/>
      <c r="BG903" s="2"/>
      <c r="BH903" s="2"/>
      <c r="BI903" s="2"/>
      <c r="BJ903" s="2"/>
    </row>
    <row r="904" spans="1:62" ht="12.75">
      <c r="A904" s="2"/>
      <c r="B904" s="2"/>
      <c r="C904" s="2"/>
      <c r="D904" s="2"/>
      <c r="E904" s="2"/>
      <c r="F904" s="2"/>
      <c r="G904" s="2"/>
      <c r="H904" s="2"/>
      <c r="BC904" s="2"/>
      <c r="BD904" s="2"/>
      <c r="BE904" s="2"/>
      <c r="BF904" s="2"/>
      <c r="BG904" s="2"/>
      <c r="BH904" s="2"/>
      <c r="BI904" s="2"/>
      <c r="BJ904" s="2"/>
    </row>
    <row r="905" spans="1:62" ht="12.75">
      <c r="A905" s="2"/>
      <c r="B905" s="2"/>
      <c r="C905" s="2"/>
      <c r="D905" s="2"/>
      <c r="E905" s="2"/>
      <c r="F905" s="2"/>
      <c r="G905" s="2"/>
      <c r="H905" s="2"/>
      <c r="BC905" s="2"/>
      <c r="BD905" s="2"/>
      <c r="BE905" s="2"/>
      <c r="BF905" s="2"/>
      <c r="BG905" s="2"/>
      <c r="BH905" s="2"/>
      <c r="BI905" s="2"/>
      <c r="BJ905" s="2"/>
    </row>
    <row r="906" spans="1:62" ht="12.75">
      <c r="A906" s="2"/>
      <c r="B906" s="2"/>
      <c r="C906" s="2"/>
      <c r="D906" s="2"/>
      <c r="E906" s="2"/>
      <c r="F906" s="2"/>
      <c r="G906" s="2"/>
      <c r="H906" s="2"/>
      <c r="BC906" s="2"/>
      <c r="BD906" s="2"/>
      <c r="BE906" s="2"/>
      <c r="BF906" s="2"/>
      <c r="BG906" s="2"/>
      <c r="BH906" s="2"/>
      <c r="BI906" s="2"/>
      <c r="BJ906" s="2"/>
    </row>
    <row r="907" spans="1:62" ht="12.75">
      <c r="A907" s="2"/>
      <c r="B907" s="2"/>
      <c r="C907" s="2"/>
      <c r="D907" s="2"/>
      <c r="E907" s="2"/>
      <c r="F907" s="2"/>
      <c r="G907" s="2"/>
      <c r="H907" s="2"/>
      <c r="BC907" s="2"/>
      <c r="BD907" s="2"/>
      <c r="BE907" s="2"/>
      <c r="BF907" s="2"/>
      <c r="BG907" s="2"/>
      <c r="BH907" s="2"/>
      <c r="BI907" s="2"/>
      <c r="BJ907" s="2"/>
    </row>
    <row r="908" spans="1:62" ht="12.75">
      <c r="A908" s="2"/>
      <c r="B908" s="2"/>
      <c r="C908" s="2"/>
      <c r="D908" s="2"/>
      <c r="E908" s="2"/>
      <c r="F908" s="2"/>
      <c r="G908" s="2"/>
      <c r="H908" s="2"/>
      <c r="BC908" s="2"/>
      <c r="BD908" s="2"/>
      <c r="BE908" s="2"/>
      <c r="BF908" s="2"/>
      <c r="BG908" s="2"/>
      <c r="BH908" s="2"/>
      <c r="BI908" s="2"/>
      <c r="BJ908" s="2"/>
    </row>
    <row r="909" spans="1:62" ht="12.75">
      <c r="A909" s="2"/>
      <c r="B909" s="2"/>
      <c r="C909" s="2"/>
      <c r="D909" s="2"/>
      <c r="E909" s="2"/>
      <c r="F909" s="2"/>
      <c r="G909" s="2"/>
      <c r="H909" s="2"/>
      <c r="BC909" s="2"/>
      <c r="BD909" s="2"/>
      <c r="BE909" s="2"/>
      <c r="BF909" s="2"/>
      <c r="BG909" s="2"/>
      <c r="BH909" s="2"/>
      <c r="BI909" s="2"/>
      <c r="BJ909" s="2"/>
    </row>
    <row r="910" spans="1:62" ht="12.75">
      <c r="A910" s="2"/>
      <c r="B910" s="2"/>
      <c r="C910" s="2"/>
      <c r="D910" s="2"/>
      <c r="E910" s="2"/>
      <c r="F910" s="2"/>
      <c r="G910" s="2"/>
      <c r="H910" s="2"/>
      <c r="BC910" s="2"/>
      <c r="BD910" s="2"/>
      <c r="BE910" s="2"/>
      <c r="BF910" s="2"/>
      <c r="BG910" s="2"/>
      <c r="BH910" s="2"/>
      <c r="BI910" s="2"/>
      <c r="BJ910" s="2"/>
    </row>
    <row r="911" spans="1:62" ht="12.75">
      <c r="A911" s="2"/>
      <c r="B911" s="2"/>
      <c r="C911" s="2"/>
      <c r="D911" s="2"/>
      <c r="E911" s="2"/>
      <c r="F911" s="2"/>
      <c r="G911" s="2"/>
      <c r="H911" s="2"/>
      <c r="BC911" s="2"/>
      <c r="BD911" s="2"/>
      <c r="BE911" s="2"/>
      <c r="BF911" s="2"/>
      <c r="BG911" s="2"/>
      <c r="BH911" s="2"/>
      <c r="BI911" s="2"/>
      <c r="BJ911" s="2"/>
    </row>
    <row r="912" spans="1:62" ht="12.75">
      <c r="A912" s="2"/>
      <c r="B912" s="2"/>
      <c r="C912" s="2"/>
      <c r="D912" s="2"/>
      <c r="E912" s="2"/>
      <c r="F912" s="2"/>
      <c r="G912" s="2"/>
      <c r="H912" s="2"/>
      <c r="BC912" s="2"/>
      <c r="BD912" s="2"/>
      <c r="BE912" s="2"/>
      <c r="BF912" s="2"/>
      <c r="BG912" s="2"/>
      <c r="BH912" s="2"/>
      <c r="BI912" s="2"/>
      <c r="BJ912" s="2"/>
    </row>
    <row r="913" spans="1:62" ht="12.75">
      <c r="A913" s="2"/>
      <c r="B913" s="2"/>
      <c r="C913" s="2"/>
      <c r="D913" s="2"/>
      <c r="E913" s="2"/>
      <c r="F913" s="2"/>
      <c r="G913" s="2"/>
      <c r="H913" s="2"/>
      <c r="BC913" s="2"/>
      <c r="BD913" s="2"/>
      <c r="BE913" s="2"/>
      <c r="BF913" s="2"/>
      <c r="BG913" s="2"/>
      <c r="BH913" s="2"/>
      <c r="BI913" s="2"/>
      <c r="BJ913" s="2"/>
    </row>
    <row r="914" spans="1:62" ht="12.75">
      <c r="A914" s="2"/>
      <c r="B914" s="2"/>
      <c r="C914" s="2"/>
      <c r="D914" s="2"/>
      <c r="E914" s="2"/>
      <c r="F914" s="2"/>
      <c r="G914" s="2"/>
      <c r="H914" s="2"/>
      <c r="BC914" s="2"/>
      <c r="BD914" s="2"/>
      <c r="BE914" s="2"/>
      <c r="BF914" s="2"/>
      <c r="BG914" s="2"/>
      <c r="BH914" s="2"/>
      <c r="BI914" s="2"/>
      <c r="BJ914" s="2"/>
    </row>
    <row r="915" spans="1:62" ht="12.75">
      <c r="A915" s="2"/>
      <c r="B915" s="2"/>
      <c r="C915" s="2"/>
      <c r="D915" s="2"/>
      <c r="E915" s="2"/>
      <c r="F915" s="2"/>
      <c r="G915" s="2"/>
      <c r="H915" s="2"/>
      <c r="BC915" s="2"/>
      <c r="BD915" s="2"/>
      <c r="BE915" s="2"/>
      <c r="BF915" s="2"/>
      <c r="BG915" s="2"/>
      <c r="BH915" s="2"/>
      <c r="BI915" s="2"/>
      <c r="BJ915" s="2"/>
    </row>
    <row r="916" spans="1:62" ht="12.75">
      <c r="A916" s="2"/>
      <c r="B916" s="2"/>
      <c r="C916" s="2"/>
      <c r="D916" s="2"/>
      <c r="E916" s="2"/>
      <c r="F916" s="2"/>
      <c r="G916" s="2"/>
      <c r="H916" s="2"/>
      <c r="BC916" s="2"/>
      <c r="BD916" s="2"/>
      <c r="BE916" s="2"/>
      <c r="BF916" s="2"/>
      <c r="BG916" s="2"/>
      <c r="BH916" s="2"/>
      <c r="BI916" s="2"/>
      <c r="BJ916" s="2"/>
    </row>
    <row r="917" spans="1:62" ht="12.75">
      <c r="A917" s="2"/>
      <c r="B917" s="2"/>
      <c r="C917" s="2"/>
      <c r="D917" s="2"/>
      <c r="E917" s="2"/>
      <c r="F917" s="2"/>
      <c r="G917" s="2"/>
      <c r="H917" s="2"/>
      <c r="BC917" s="2"/>
      <c r="BD917" s="2"/>
      <c r="BE917" s="2"/>
      <c r="BF917" s="2"/>
      <c r="BG917" s="2"/>
      <c r="BH917" s="2"/>
      <c r="BI917" s="2"/>
      <c r="BJ917" s="2"/>
    </row>
    <row r="918" spans="1:62" ht="12.75">
      <c r="A918" s="2"/>
      <c r="B918" s="2"/>
      <c r="C918" s="2"/>
      <c r="D918" s="2"/>
      <c r="E918" s="2"/>
      <c r="F918" s="2"/>
      <c r="G918" s="2"/>
      <c r="H918" s="2"/>
      <c r="BC918" s="2"/>
      <c r="BD918" s="2"/>
      <c r="BE918" s="2"/>
      <c r="BF918" s="2"/>
      <c r="BG918" s="2"/>
      <c r="BH918" s="2"/>
      <c r="BI918" s="2"/>
      <c r="BJ918" s="2"/>
    </row>
    <row r="919" spans="1:62" ht="12.75">
      <c r="A919" s="2"/>
      <c r="B919" s="2"/>
      <c r="C919" s="2"/>
      <c r="D919" s="2"/>
      <c r="E919" s="2"/>
      <c r="F919" s="2"/>
      <c r="G919" s="2"/>
      <c r="H919" s="2"/>
      <c r="BC919" s="2"/>
      <c r="BD919" s="2"/>
      <c r="BE919" s="2"/>
      <c r="BF919" s="2"/>
      <c r="BG919" s="2"/>
      <c r="BH919" s="2"/>
      <c r="BI919" s="2"/>
      <c r="BJ919" s="2"/>
    </row>
    <row r="920" spans="1:62" ht="12.75">
      <c r="A920" s="2"/>
      <c r="B920" s="2"/>
      <c r="C920" s="2"/>
      <c r="D920" s="2"/>
      <c r="E920" s="2"/>
      <c r="F920" s="2"/>
      <c r="G920" s="2"/>
      <c r="H920" s="2"/>
      <c r="BC920" s="2"/>
      <c r="BD920" s="2"/>
      <c r="BE920" s="2"/>
      <c r="BF920" s="2"/>
      <c r="BG920" s="2"/>
      <c r="BH920" s="2"/>
      <c r="BI920" s="2"/>
      <c r="BJ920" s="2"/>
    </row>
    <row r="921" spans="1:62" ht="12.75">
      <c r="A921" s="2"/>
      <c r="B921" s="2"/>
      <c r="C921" s="2"/>
      <c r="D921" s="2"/>
      <c r="E921" s="2"/>
      <c r="F921" s="2"/>
      <c r="G921" s="2"/>
      <c r="H921" s="2"/>
      <c r="BC921" s="2"/>
      <c r="BD921" s="2"/>
      <c r="BE921" s="2"/>
      <c r="BF921" s="2"/>
      <c r="BG921" s="2"/>
      <c r="BH921" s="2"/>
      <c r="BI921" s="2"/>
      <c r="BJ921" s="2"/>
    </row>
    <row r="922" spans="1:62" ht="12.75">
      <c r="A922" s="2"/>
      <c r="B922" s="2"/>
      <c r="C922" s="2"/>
      <c r="D922" s="2"/>
      <c r="E922" s="2"/>
      <c r="F922" s="2"/>
      <c r="G922" s="2"/>
      <c r="H922" s="2"/>
      <c r="BC922" s="2"/>
      <c r="BD922" s="2"/>
      <c r="BE922" s="2"/>
      <c r="BF922" s="2"/>
      <c r="BG922" s="2"/>
      <c r="BH922" s="2"/>
      <c r="BI922" s="2"/>
      <c r="BJ922" s="2"/>
    </row>
    <row r="923" spans="1:62" ht="12.75">
      <c r="A923" s="2"/>
      <c r="B923" s="2"/>
      <c r="C923" s="2"/>
      <c r="D923" s="2"/>
      <c r="E923" s="2"/>
      <c r="F923" s="2"/>
      <c r="G923" s="2"/>
      <c r="H923" s="2"/>
      <c r="BC923" s="2"/>
      <c r="BD923" s="2"/>
      <c r="BE923" s="2"/>
      <c r="BF923" s="2"/>
      <c r="BG923" s="2"/>
      <c r="BH923" s="2"/>
      <c r="BI923" s="2"/>
      <c r="BJ923" s="2"/>
    </row>
    <row r="924" spans="1:62" ht="12.75">
      <c r="A924" s="2"/>
      <c r="B924" s="2"/>
      <c r="C924" s="2"/>
      <c r="D924" s="2"/>
      <c r="E924" s="2"/>
      <c r="F924" s="2"/>
      <c r="G924" s="2"/>
      <c r="H924" s="2"/>
      <c r="BC924" s="2"/>
      <c r="BD924" s="2"/>
      <c r="BE924" s="2"/>
      <c r="BF924" s="2"/>
      <c r="BG924" s="2"/>
      <c r="BH924" s="2"/>
      <c r="BI924" s="2"/>
      <c r="BJ924" s="2"/>
    </row>
    <row r="925" spans="1:62" ht="12.75">
      <c r="A925" s="2"/>
      <c r="B925" s="2"/>
      <c r="C925" s="2"/>
      <c r="D925" s="2"/>
      <c r="E925" s="2"/>
      <c r="F925" s="2"/>
      <c r="G925" s="2"/>
      <c r="H925" s="2"/>
      <c r="BC925" s="2"/>
      <c r="BD925" s="2"/>
      <c r="BE925" s="2"/>
      <c r="BF925" s="2"/>
      <c r="BG925" s="2"/>
      <c r="BH925" s="2"/>
      <c r="BI925" s="2"/>
      <c r="BJ925" s="2"/>
    </row>
    <row r="926" spans="1:62" ht="12.75">
      <c r="A926" s="2"/>
      <c r="B926" s="2"/>
      <c r="C926" s="2"/>
      <c r="D926" s="2"/>
      <c r="E926" s="2"/>
      <c r="F926" s="2"/>
      <c r="G926" s="2"/>
      <c r="H926" s="2"/>
      <c r="BC926" s="2"/>
      <c r="BD926" s="2"/>
      <c r="BE926" s="2"/>
      <c r="BF926" s="2"/>
      <c r="BG926" s="2"/>
      <c r="BH926" s="2"/>
      <c r="BI926" s="2"/>
      <c r="BJ926" s="2"/>
    </row>
    <row r="927" spans="1:62" ht="12.75">
      <c r="A927" s="2"/>
      <c r="B927" s="2"/>
      <c r="C927" s="2"/>
      <c r="D927" s="2"/>
      <c r="E927" s="2"/>
      <c r="F927" s="2"/>
      <c r="G927" s="2"/>
      <c r="H927" s="2"/>
      <c r="BC927" s="2"/>
      <c r="BD927" s="2"/>
      <c r="BE927" s="2"/>
      <c r="BF927" s="2"/>
      <c r="BG927" s="2"/>
      <c r="BH927" s="2"/>
      <c r="BI927" s="2"/>
      <c r="BJ927" s="2"/>
    </row>
    <row r="928" spans="1:62" ht="12.75">
      <c r="A928" s="2"/>
      <c r="B928" s="2"/>
      <c r="C928" s="2"/>
      <c r="D928" s="2"/>
      <c r="E928" s="2"/>
      <c r="F928" s="2"/>
      <c r="G928" s="2"/>
      <c r="H928" s="2"/>
      <c r="BC928" s="2"/>
      <c r="BD928" s="2"/>
      <c r="BE928" s="2"/>
      <c r="BF928" s="2"/>
      <c r="BG928" s="2"/>
      <c r="BH928" s="2"/>
      <c r="BI928" s="2"/>
      <c r="BJ928" s="2"/>
    </row>
    <row r="929" spans="1:62" ht="12.75">
      <c r="A929" s="2"/>
      <c r="B929" s="2"/>
      <c r="C929" s="2"/>
      <c r="D929" s="2"/>
      <c r="E929" s="2"/>
      <c r="F929" s="2"/>
      <c r="G929" s="2"/>
      <c r="H929" s="2"/>
      <c r="BC929" s="2"/>
      <c r="BD929" s="2"/>
      <c r="BE929" s="2"/>
      <c r="BF929" s="2"/>
      <c r="BG929" s="2"/>
      <c r="BH929" s="2"/>
      <c r="BI929" s="2"/>
      <c r="BJ929" s="2"/>
    </row>
    <row r="930" spans="1:62" ht="12.75">
      <c r="A930" s="2"/>
      <c r="B930" s="2"/>
      <c r="C930" s="2"/>
      <c r="D930" s="2"/>
      <c r="E930" s="2"/>
      <c r="F930" s="2"/>
      <c r="G930" s="2"/>
      <c r="H930" s="2"/>
      <c r="BC930" s="2"/>
      <c r="BD930" s="2"/>
      <c r="BE930" s="2"/>
      <c r="BF930" s="2"/>
      <c r="BG930" s="2"/>
      <c r="BH930" s="2"/>
      <c r="BI930" s="2"/>
      <c r="BJ930" s="2"/>
    </row>
    <row r="931" spans="1:62" ht="12.75">
      <c r="A931" s="2"/>
      <c r="B931" s="2"/>
      <c r="C931" s="2"/>
      <c r="D931" s="2"/>
      <c r="E931" s="2"/>
      <c r="F931" s="2"/>
      <c r="G931" s="2"/>
      <c r="H931" s="2"/>
      <c r="BC931" s="2"/>
      <c r="BD931" s="2"/>
      <c r="BE931" s="2"/>
      <c r="BF931" s="2"/>
      <c r="BG931" s="2"/>
      <c r="BH931" s="2"/>
      <c r="BI931" s="2"/>
      <c r="BJ931" s="2"/>
    </row>
    <row r="932" spans="1:62" ht="12.75">
      <c r="A932" s="2"/>
      <c r="B932" s="2"/>
      <c r="C932" s="2"/>
      <c r="D932" s="2"/>
      <c r="E932" s="2"/>
      <c r="F932" s="2"/>
      <c r="G932" s="2"/>
      <c r="H932" s="2"/>
      <c r="BC932" s="2"/>
      <c r="BD932" s="2"/>
      <c r="BE932" s="2"/>
      <c r="BF932" s="2"/>
      <c r="BG932" s="2"/>
      <c r="BH932" s="2"/>
      <c r="BI932" s="2"/>
      <c r="BJ932" s="2"/>
    </row>
    <row r="933" spans="1:62" ht="12.75">
      <c r="A933" s="2"/>
      <c r="B933" s="2"/>
      <c r="C933" s="2"/>
      <c r="D933" s="2"/>
      <c r="E933" s="2"/>
      <c r="F933" s="2"/>
      <c r="G933" s="2"/>
      <c r="H933" s="2"/>
      <c r="BC933" s="2"/>
      <c r="BD933" s="2"/>
      <c r="BE933" s="2"/>
      <c r="BF933" s="2"/>
      <c r="BG933" s="2"/>
      <c r="BH933" s="2"/>
      <c r="BI933" s="2"/>
      <c r="BJ933" s="2"/>
    </row>
    <row r="934" spans="1:62" ht="12.75">
      <c r="A934" s="2"/>
      <c r="B934" s="2"/>
      <c r="C934" s="2"/>
      <c r="D934" s="2"/>
      <c r="E934" s="2"/>
      <c r="F934" s="2"/>
      <c r="G934" s="2"/>
      <c r="H934" s="2"/>
      <c r="BC934" s="2"/>
      <c r="BD934" s="2"/>
      <c r="BE934" s="2"/>
      <c r="BF934" s="2"/>
      <c r="BG934" s="2"/>
      <c r="BH934" s="2"/>
      <c r="BI934" s="2"/>
      <c r="BJ934" s="2"/>
    </row>
    <row r="935" spans="1:62" ht="12.75">
      <c r="A935" s="2"/>
      <c r="B935" s="2"/>
      <c r="C935" s="2"/>
      <c r="D935" s="2"/>
      <c r="E935" s="2"/>
      <c r="F935" s="2"/>
      <c r="G935" s="2"/>
      <c r="H935" s="2"/>
      <c r="BC935" s="2"/>
      <c r="BD935" s="2"/>
      <c r="BE935" s="2"/>
      <c r="BF935" s="2"/>
      <c r="BG935" s="2"/>
      <c r="BH935" s="2"/>
      <c r="BI935" s="2"/>
      <c r="BJ935" s="2"/>
    </row>
    <row r="936" spans="1:62" ht="12.75">
      <c r="A936" s="2"/>
      <c r="B936" s="2"/>
      <c r="C936" s="2"/>
      <c r="D936" s="2"/>
      <c r="E936" s="2"/>
      <c r="F936" s="2"/>
      <c r="G936" s="2"/>
      <c r="H936" s="2"/>
      <c r="BC936" s="2"/>
      <c r="BD936" s="2"/>
      <c r="BE936" s="2"/>
      <c r="BF936" s="2"/>
      <c r="BG936" s="2"/>
      <c r="BH936" s="2"/>
      <c r="BI936" s="2"/>
      <c r="BJ936" s="2"/>
    </row>
    <row r="937" spans="1:62" ht="12.75">
      <c r="A937" s="2"/>
      <c r="B937" s="2"/>
      <c r="C937" s="2"/>
      <c r="D937" s="2"/>
      <c r="E937" s="2"/>
      <c r="F937" s="2"/>
      <c r="G937" s="2"/>
      <c r="H937" s="2"/>
      <c r="BC937" s="2"/>
      <c r="BD937" s="2"/>
      <c r="BE937" s="2"/>
      <c r="BF937" s="2"/>
      <c r="BG937" s="2"/>
      <c r="BH937" s="2"/>
      <c r="BI937" s="2"/>
      <c r="BJ937" s="2"/>
    </row>
    <row r="938" spans="1:62" ht="12.75">
      <c r="A938" s="2"/>
      <c r="B938" s="2"/>
      <c r="C938" s="2"/>
      <c r="D938" s="2"/>
      <c r="E938" s="2"/>
      <c r="F938" s="2"/>
      <c r="G938" s="2"/>
      <c r="H938" s="2"/>
      <c r="BC938" s="2"/>
      <c r="BD938" s="2"/>
      <c r="BE938" s="2"/>
      <c r="BF938" s="2"/>
      <c r="BG938" s="2"/>
      <c r="BH938" s="2"/>
      <c r="BI938" s="2"/>
      <c r="BJ938" s="2"/>
    </row>
    <row r="939" spans="1:62" ht="12.75">
      <c r="A939" s="2"/>
      <c r="B939" s="2"/>
      <c r="C939" s="2"/>
      <c r="D939" s="2"/>
      <c r="E939" s="2"/>
      <c r="F939" s="2"/>
      <c r="G939" s="2"/>
      <c r="H939" s="2"/>
      <c r="BC939" s="2"/>
      <c r="BD939" s="2"/>
      <c r="BE939" s="2"/>
      <c r="BF939" s="2"/>
      <c r="BG939" s="2"/>
      <c r="BH939" s="2"/>
      <c r="BI939" s="2"/>
      <c r="BJ939" s="2"/>
    </row>
    <row r="940" spans="1:62" ht="12.75">
      <c r="A940" s="2"/>
      <c r="B940" s="2"/>
      <c r="C940" s="2"/>
      <c r="D940" s="2"/>
      <c r="E940" s="2"/>
      <c r="F940" s="2"/>
      <c r="G940" s="2"/>
      <c r="H940" s="2"/>
      <c r="BC940" s="2"/>
      <c r="BD940" s="2"/>
      <c r="BE940" s="2"/>
      <c r="BF940" s="2"/>
      <c r="BG940" s="2"/>
      <c r="BH940" s="2"/>
      <c r="BI940" s="2"/>
      <c r="BJ940" s="2"/>
    </row>
    <row r="941" spans="1:62" ht="12.75">
      <c r="A941" s="2"/>
      <c r="B941" s="2"/>
      <c r="C941" s="2"/>
      <c r="D941" s="2"/>
      <c r="E941" s="2"/>
      <c r="F941" s="2"/>
      <c r="G941" s="2"/>
      <c r="H941" s="2"/>
      <c r="BC941" s="2"/>
      <c r="BD941" s="2"/>
      <c r="BE941" s="2"/>
      <c r="BF941" s="2"/>
      <c r="BG941" s="2"/>
      <c r="BH941" s="2"/>
      <c r="BI941" s="2"/>
      <c r="BJ941" s="2"/>
    </row>
    <row r="942" spans="1:62" ht="12.75">
      <c r="A942" s="2"/>
      <c r="B942" s="2"/>
      <c r="C942" s="2"/>
      <c r="D942" s="2"/>
      <c r="E942" s="2"/>
      <c r="F942" s="2"/>
      <c r="G942" s="2"/>
      <c r="H942" s="2"/>
      <c r="BC942" s="2"/>
      <c r="BD942" s="2"/>
      <c r="BE942" s="2"/>
      <c r="BF942" s="2"/>
      <c r="BG942" s="2"/>
      <c r="BH942" s="2"/>
      <c r="BI942" s="2"/>
      <c r="BJ942" s="2"/>
    </row>
    <row r="943" spans="1:62" ht="12.75">
      <c r="A943" s="2"/>
      <c r="B943" s="2"/>
      <c r="C943" s="2"/>
      <c r="D943" s="2"/>
      <c r="E943" s="2"/>
      <c r="F943" s="2"/>
      <c r="G943" s="2"/>
      <c r="H943" s="2"/>
      <c r="BC943" s="2"/>
      <c r="BD943" s="2"/>
      <c r="BE943" s="2"/>
      <c r="BF943" s="2"/>
      <c r="BG943" s="2"/>
      <c r="BH943" s="2"/>
      <c r="BI943" s="2"/>
      <c r="BJ943" s="2"/>
    </row>
    <row r="944" spans="1:62" ht="12.75">
      <c r="A944" s="2"/>
      <c r="B944" s="2"/>
      <c r="C944" s="2"/>
      <c r="D944" s="2"/>
      <c r="E944" s="2"/>
      <c r="F944" s="2"/>
      <c r="G944" s="2"/>
      <c r="H944" s="2"/>
      <c r="BC944" s="2"/>
      <c r="BD944" s="2"/>
      <c r="BE944" s="2"/>
      <c r="BF944" s="2"/>
      <c r="BG944" s="2"/>
      <c r="BH944" s="2"/>
      <c r="BI944" s="2"/>
      <c r="BJ944" s="2"/>
    </row>
    <row r="945" spans="1:62" ht="12.75">
      <c r="A945" s="2"/>
      <c r="B945" s="2"/>
      <c r="C945" s="2"/>
      <c r="D945" s="2"/>
      <c r="E945" s="2"/>
      <c r="F945" s="2"/>
      <c r="G945" s="2"/>
      <c r="H945" s="2"/>
      <c r="BC945" s="2"/>
      <c r="BD945" s="2"/>
      <c r="BE945" s="2"/>
      <c r="BF945" s="2"/>
      <c r="BG945" s="2"/>
      <c r="BH945" s="2"/>
      <c r="BI945" s="2"/>
      <c r="BJ945" s="2"/>
    </row>
    <row r="946" spans="1:62" ht="12.75">
      <c r="A946" s="2"/>
      <c r="B946" s="2"/>
      <c r="C946" s="2"/>
      <c r="D946" s="2"/>
      <c r="E946" s="2"/>
      <c r="F946" s="2"/>
      <c r="G946" s="2"/>
      <c r="H946" s="2"/>
      <c r="BC946" s="2"/>
      <c r="BD946" s="2"/>
      <c r="BE946" s="2"/>
      <c r="BF946" s="2"/>
      <c r="BG946" s="2"/>
      <c r="BH946" s="2"/>
      <c r="BI946" s="2"/>
      <c r="BJ946" s="2"/>
    </row>
    <row r="947" spans="1:62" ht="12.75">
      <c r="A947" s="2"/>
      <c r="B947" s="2"/>
      <c r="C947" s="2"/>
      <c r="D947" s="2"/>
      <c r="E947" s="2"/>
      <c r="F947" s="2"/>
      <c r="G947" s="2"/>
      <c r="H947" s="2"/>
      <c r="BC947" s="2"/>
      <c r="BD947" s="2"/>
      <c r="BE947" s="2"/>
      <c r="BF947" s="2"/>
      <c r="BG947" s="2"/>
      <c r="BH947" s="2"/>
      <c r="BI947" s="2"/>
      <c r="BJ947" s="2"/>
    </row>
    <row r="948" spans="1:62" ht="12.75">
      <c r="A948" s="2"/>
      <c r="B948" s="2"/>
      <c r="C948" s="2"/>
      <c r="D948" s="2"/>
      <c r="E948" s="2"/>
      <c r="F948" s="2"/>
      <c r="G948" s="2"/>
      <c r="H948" s="2"/>
      <c r="BC948" s="2"/>
      <c r="BD948" s="2"/>
      <c r="BE948" s="2"/>
      <c r="BF948" s="2"/>
      <c r="BG948" s="2"/>
      <c r="BH948" s="2"/>
      <c r="BI948" s="2"/>
      <c r="BJ948" s="2"/>
    </row>
    <row r="949" spans="1:62" ht="12.75">
      <c r="A949" s="2"/>
      <c r="B949" s="2"/>
      <c r="C949" s="2"/>
      <c r="D949" s="2"/>
      <c r="E949" s="2"/>
      <c r="F949" s="2"/>
      <c r="G949" s="2"/>
      <c r="H949" s="2"/>
      <c r="BC949" s="2"/>
      <c r="BD949" s="2"/>
      <c r="BE949" s="2"/>
      <c r="BF949" s="2"/>
      <c r="BG949" s="2"/>
      <c r="BH949" s="2"/>
      <c r="BI949" s="2"/>
      <c r="BJ949" s="2"/>
    </row>
    <row r="950" spans="1:62" ht="12.75">
      <c r="A950" s="2"/>
      <c r="B950" s="2"/>
      <c r="C950" s="2"/>
      <c r="D950" s="2"/>
      <c r="E950" s="2"/>
      <c r="F950" s="2"/>
      <c r="G950" s="2"/>
      <c r="H950" s="2"/>
      <c r="BC950" s="2"/>
      <c r="BD950" s="2"/>
      <c r="BE950" s="2"/>
      <c r="BF950" s="2"/>
      <c r="BG950" s="2"/>
      <c r="BH950" s="2"/>
      <c r="BI950" s="2"/>
      <c r="BJ950" s="2"/>
    </row>
    <row r="951" spans="1:62" ht="12.75">
      <c r="A951" s="2"/>
      <c r="B951" s="2"/>
      <c r="C951" s="2"/>
      <c r="D951" s="2"/>
      <c r="E951" s="2"/>
      <c r="F951" s="2"/>
      <c r="G951" s="2"/>
      <c r="H951" s="2"/>
      <c r="BC951" s="2"/>
      <c r="BD951" s="2"/>
      <c r="BE951" s="2"/>
      <c r="BF951" s="2"/>
      <c r="BG951" s="2"/>
      <c r="BH951" s="2"/>
      <c r="BI951" s="2"/>
      <c r="BJ951" s="2"/>
    </row>
    <row r="952" spans="1:62" ht="12.75">
      <c r="A952" s="2"/>
      <c r="B952" s="2"/>
      <c r="C952" s="2"/>
      <c r="D952" s="2"/>
      <c r="E952" s="2"/>
      <c r="F952" s="2"/>
      <c r="G952" s="2"/>
      <c r="H952" s="2"/>
      <c r="BC952" s="2"/>
      <c r="BD952" s="2"/>
      <c r="BE952" s="2"/>
      <c r="BF952" s="2"/>
      <c r="BG952" s="2"/>
      <c r="BH952" s="2"/>
      <c r="BI952" s="2"/>
      <c r="BJ952" s="2"/>
    </row>
    <row r="953" spans="1:62" ht="12.75">
      <c r="A953" s="2"/>
      <c r="B953" s="2"/>
      <c r="C953" s="2"/>
      <c r="D953" s="2"/>
      <c r="E953" s="2"/>
      <c r="F953" s="2"/>
      <c r="G953" s="2"/>
      <c r="H953" s="2"/>
      <c r="BC953" s="2"/>
      <c r="BD953" s="2"/>
      <c r="BE953" s="2"/>
      <c r="BF953" s="2"/>
      <c r="BG953" s="2"/>
      <c r="BH953" s="2"/>
      <c r="BI953" s="2"/>
      <c r="BJ953" s="2"/>
    </row>
    <row r="954" spans="1:62" ht="12.75">
      <c r="A954" s="2"/>
      <c r="B954" s="2"/>
      <c r="C954" s="2"/>
      <c r="D954" s="2"/>
      <c r="E954" s="2"/>
      <c r="F954" s="2"/>
      <c r="G954" s="2"/>
      <c r="H954" s="2"/>
      <c r="BC954" s="2"/>
      <c r="BD954" s="2"/>
      <c r="BE954" s="2"/>
      <c r="BF954" s="2"/>
      <c r="BG954" s="2"/>
      <c r="BH954" s="2"/>
      <c r="BI954" s="2"/>
      <c r="BJ954" s="2"/>
    </row>
    <row r="955" spans="1:62" ht="12.75">
      <c r="A955" s="2"/>
      <c r="B955" s="2"/>
      <c r="C955" s="2"/>
      <c r="D955" s="2"/>
      <c r="E955" s="2"/>
      <c r="F955" s="2"/>
      <c r="G955" s="2"/>
      <c r="H955" s="2"/>
      <c r="BC955" s="2"/>
      <c r="BD955" s="2"/>
      <c r="BE955" s="2"/>
      <c r="BF955" s="2"/>
      <c r="BG955" s="2"/>
      <c r="BH955" s="2"/>
      <c r="BI955" s="2"/>
      <c r="BJ955" s="2"/>
    </row>
    <row r="956" spans="1:62" ht="12.75">
      <c r="A956" s="2"/>
      <c r="B956" s="2"/>
      <c r="C956" s="2"/>
      <c r="D956" s="2"/>
      <c r="E956" s="2"/>
      <c r="F956" s="2"/>
      <c r="G956" s="2"/>
      <c r="H956" s="2"/>
      <c r="BC956" s="2"/>
      <c r="BD956" s="2"/>
      <c r="BE956" s="2"/>
      <c r="BF956" s="2"/>
      <c r="BG956" s="2"/>
      <c r="BH956" s="2"/>
      <c r="BI956" s="2"/>
      <c r="BJ956" s="2"/>
    </row>
    <row r="957" spans="1:62" ht="12.75">
      <c r="A957" s="2"/>
      <c r="B957" s="2"/>
      <c r="C957" s="2"/>
      <c r="D957" s="2"/>
      <c r="E957" s="2"/>
      <c r="F957" s="2"/>
      <c r="G957" s="2"/>
      <c r="H957" s="2"/>
      <c r="BC957" s="2"/>
      <c r="BD957" s="2"/>
      <c r="BE957" s="2"/>
      <c r="BF957" s="2"/>
      <c r="BG957" s="2"/>
      <c r="BH957" s="2"/>
      <c r="BI957" s="2"/>
      <c r="BJ957" s="2"/>
    </row>
    <row r="958" spans="1:62" ht="12.75">
      <c r="A958" s="2"/>
      <c r="B958" s="2"/>
      <c r="C958" s="2"/>
      <c r="D958" s="2"/>
      <c r="E958" s="2"/>
      <c r="F958" s="2"/>
      <c r="G958" s="2"/>
      <c r="H958" s="2"/>
      <c r="BC958" s="2"/>
      <c r="BD958" s="2"/>
      <c r="BE958" s="2"/>
      <c r="BF958" s="2"/>
      <c r="BG958" s="2"/>
      <c r="BH958" s="2"/>
      <c r="BI958" s="2"/>
      <c r="BJ958" s="2"/>
    </row>
    <row r="959" spans="1:62" ht="12.75">
      <c r="A959" s="2"/>
      <c r="B959" s="2"/>
      <c r="C959" s="2"/>
      <c r="D959" s="2"/>
      <c r="E959" s="2"/>
      <c r="F959" s="2"/>
      <c r="G959" s="2"/>
      <c r="H959" s="2"/>
      <c r="BC959" s="2"/>
      <c r="BD959" s="2"/>
      <c r="BE959" s="2"/>
      <c r="BF959" s="2"/>
      <c r="BG959" s="2"/>
      <c r="BH959" s="2"/>
      <c r="BI959" s="2"/>
      <c r="BJ959" s="2"/>
    </row>
    <row r="960" spans="1:62" ht="12.75">
      <c r="A960" s="2"/>
      <c r="B960" s="2"/>
      <c r="C960" s="2"/>
      <c r="D960" s="2"/>
      <c r="E960" s="2"/>
      <c r="F960" s="2"/>
      <c r="G960" s="2"/>
      <c r="H960" s="2"/>
      <c r="BC960" s="2"/>
      <c r="BD960" s="2"/>
      <c r="BE960" s="2"/>
      <c r="BF960" s="2"/>
      <c r="BG960" s="2"/>
      <c r="BH960" s="2"/>
      <c r="BI960" s="2"/>
      <c r="BJ960" s="2"/>
    </row>
    <row r="961" spans="1:62" ht="12.75">
      <c r="A961" s="2"/>
      <c r="B961" s="2"/>
      <c r="C961" s="2"/>
      <c r="D961" s="2"/>
      <c r="E961" s="2"/>
      <c r="F961" s="2"/>
      <c r="G961" s="2"/>
      <c r="H961" s="2"/>
      <c r="BC961" s="2"/>
      <c r="BD961" s="2"/>
      <c r="BE961" s="2"/>
      <c r="BF961" s="2"/>
      <c r="BG961" s="2"/>
      <c r="BH961" s="2"/>
      <c r="BI961" s="2"/>
      <c r="BJ961" s="2"/>
    </row>
    <row r="962" spans="1:62" ht="12.75">
      <c r="A962" s="2"/>
      <c r="B962" s="2"/>
      <c r="C962" s="2"/>
      <c r="D962" s="2"/>
      <c r="E962" s="2"/>
      <c r="F962" s="2"/>
      <c r="G962" s="2"/>
      <c r="H962" s="2"/>
      <c r="BC962" s="2"/>
      <c r="BD962" s="2"/>
      <c r="BE962" s="2"/>
      <c r="BF962" s="2"/>
      <c r="BG962" s="2"/>
      <c r="BH962" s="2"/>
      <c r="BI962" s="2"/>
      <c r="BJ962" s="2"/>
    </row>
    <row r="963" spans="1:62" ht="12.75">
      <c r="A963" s="2"/>
      <c r="B963" s="2"/>
      <c r="C963" s="2"/>
      <c r="D963" s="2"/>
      <c r="E963" s="2"/>
      <c r="F963" s="2"/>
      <c r="G963" s="2"/>
      <c r="H963" s="2"/>
      <c r="BC963" s="2"/>
      <c r="BD963" s="2"/>
      <c r="BE963" s="2"/>
      <c r="BF963" s="2"/>
      <c r="BG963" s="2"/>
      <c r="BH963" s="2"/>
      <c r="BI963" s="2"/>
      <c r="BJ963" s="2"/>
    </row>
    <row r="964" spans="1:62" ht="12.75">
      <c r="A964" s="2"/>
      <c r="B964" s="2"/>
      <c r="C964" s="2"/>
      <c r="D964" s="2"/>
      <c r="E964" s="2"/>
      <c r="F964" s="2"/>
      <c r="G964" s="2"/>
      <c r="H964" s="2"/>
      <c r="BC964" s="2"/>
      <c r="BD964" s="2"/>
      <c r="BE964" s="2"/>
      <c r="BF964" s="2"/>
      <c r="BG964" s="2"/>
      <c r="BH964" s="2"/>
      <c r="BI964" s="2"/>
      <c r="BJ964" s="2"/>
    </row>
    <row r="965" spans="1:62" ht="12.75">
      <c r="A965" s="2"/>
      <c r="B965" s="2"/>
      <c r="C965" s="2"/>
      <c r="D965" s="2"/>
      <c r="E965" s="2"/>
      <c r="F965" s="2"/>
      <c r="G965" s="2"/>
      <c r="H965" s="2"/>
      <c r="BC965" s="2"/>
      <c r="BD965" s="2"/>
      <c r="BE965" s="2"/>
      <c r="BF965" s="2"/>
      <c r="BG965" s="2"/>
      <c r="BH965" s="2"/>
      <c r="BI965" s="2"/>
      <c r="BJ965" s="2"/>
    </row>
    <row r="966" spans="1:62" ht="12.75">
      <c r="A966" s="2"/>
      <c r="B966" s="2"/>
      <c r="C966" s="2"/>
      <c r="D966" s="2"/>
      <c r="E966" s="2"/>
      <c r="F966" s="2"/>
      <c r="G966" s="2"/>
      <c r="H966" s="2"/>
      <c r="BC966" s="2"/>
      <c r="BD966" s="2"/>
      <c r="BE966" s="2"/>
      <c r="BF966" s="2"/>
      <c r="BG966" s="2"/>
      <c r="BH966" s="2"/>
      <c r="BI966" s="2"/>
      <c r="BJ966" s="2"/>
    </row>
    <row r="967" spans="1:62" ht="12.75">
      <c r="A967" s="2"/>
      <c r="B967" s="2"/>
      <c r="C967" s="2"/>
      <c r="D967" s="2"/>
      <c r="E967" s="2"/>
      <c r="F967" s="2"/>
      <c r="G967" s="2"/>
      <c r="H967" s="2"/>
      <c r="BC967" s="2"/>
      <c r="BD967" s="2"/>
      <c r="BE967" s="2"/>
      <c r="BF967" s="2"/>
      <c r="BG967" s="2"/>
      <c r="BH967" s="2"/>
      <c r="BI967" s="2"/>
      <c r="BJ967" s="2"/>
    </row>
    <row r="968" spans="1:62" ht="12.75">
      <c r="A968" s="2"/>
      <c r="B968" s="2"/>
      <c r="C968" s="2"/>
      <c r="D968" s="2"/>
      <c r="E968" s="2"/>
      <c r="F968" s="2"/>
      <c r="G968" s="2"/>
      <c r="H968" s="2"/>
      <c r="BC968" s="2"/>
      <c r="BD968" s="2"/>
      <c r="BE968" s="2"/>
      <c r="BF968" s="2"/>
      <c r="BG968" s="2"/>
      <c r="BH968" s="2"/>
      <c r="BI968" s="2"/>
      <c r="BJ968" s="2"/>
    </row>
    <row r="969" spans="1:62" ht="12.75">
      <c r="A969" s="2"/>
      <c r="B969" s="2"/>
      <c r="C969" s="2"/>
      <c r="D969" s="2"/>
      <c r="E969" s="2"/>
      <c r="F969" s="2"/>
      <c r="G969" s="2"/>
      <c r="H969" s="2"/>
      <c r="BC969" s="2"/>
      <c r="BD969" s="2"/>
      <c r="BE969" s="2"/>
      <c r="BF969" s="2"/>
      <c r="BG969" s="2"/>
      <c r="BH969" s="2"/>
      <c r="BI969" s="2"/>
      <c r="BJ969" s="2"/>
    </row>
    <row r="970" spans="1:62" ht="12.75">
      <c r="A970" s="2"/>
      <c r="B970" s="2"/>
      <c r="C970" s="2"/>
      <c r="D970" s="2"/>
      <c r="E970" s="2"/>
      <c r="F970" s="2"/>
      <c r="G970" s="2"/>
      <c r="H970" s="2"/>
      <c r="BC970" s="2"/>
      <c r="BD970" s="2"/>
      <c r="BE970" s="2"/>
      <c r="BF970" s="2"/>
      <c r="BG970" s="2"/>
      <c r="BH970" s="2"/>
      <c r="BI970" s="2"/>
      <c r="BJ970" s="2"/>
    </row>
    <row r="971" spans="1:62" ht="12.75">
      <c r="A971" s="2"/>
      <c r="B971" s="2"/>
      <c r="C971" s="2"/>
      <c r="D971" s="2"/>
      <c r="E971" s="2"/>
      <c r="F971" s="2"/>
      <c r="G971" s="2"/>
      <c r="H971" s="2"/>
      <c r="BC971" s="2"/>
      <c r="BD971" s="2"/>
      <c r="BE971" s="2"/>
      <c r="BF971" s="2"/>
      <c r="BG971" s="2"/>
      <c r="BH971" s="2"/>
      <c r="BI971" s="2"/>
      <c r="BJ971" s="2"/>
    </row>
    <row r="972" spans="1:62" ht="12.75">
      <c r="A972" s="2"/>
      <c r="B972" s="2"/>
      <c r="C972" s="2"/>
      <c r="D972" s="2"/>
      <c r="E972" s="2"/>
      <c r="F972" s="2"/>
      <c r="G972" s="2"/>
      <c r="H972" s="2"/>
      <c r="BC972" s="2"/>
      <c r="BD972" s="2"/>
      <c r="BE972" s="2"/>
      <c r="BF972" s="2"/>
      <c r="BG972" s="2"/>
      <c r="BH972" s="2"/>
      <c r="BI972" s="2"/>
      <c r="BJ972" s="2"/>
    </row>
    <row r="973" spans="1:62" ht="12.75">
      <c r="A973" s="2"/>
      <c r="B973" s="2"/>
      <c r="C973" s="2"/>
      <c r="D973" s="2"/>
      <c r="E973" s="2"/>
      <c r="F973" s="2"/>
      <c r="G973" s="2"/>
      <c r="H973" s="2"/>
      <c r="BC973" s="2"/>
      <c r="BD973" s="2"/>
      <c r="BE973" s="2"/>
      <c r="BF973" s="2"/>
      <c r="BG973" s="2"/>
      <c r="BH973" s="2"/>
      <c r="BI973" s="2"/>
      <c r="BJ973" s="2"/>
    </row>
    <row r="974" spans="1:62" ht="12.75">
      <c r="A974" s="2"/>
      <c r="B974" s="2"/>
      <c r="C974" s="2"/>
      <c r="D974" s="2"/>
      <c r="E974" s="2"/>
      <c r="F974" s="2"/>
      <c r="G974" s="2"/>
      <c r="H974" s="2"/>
      <c r="BC974" s="2"/>
      <c r="BD974" s="2"/>
      <c r="BE974" s="2"/>
      <c r="BF974" s="2"/>
      <c r="BG974" s="2"/>
      <c r="BH974" s="2"/>
      <c r="BI974" s="2"/>
      <c r="BJ974" s="2"/>
    </row>
    <row r="975" spans="1:62" ht="12.75">
      <c r="A975" s="2"/>
      <c r="B975" s="2"/>
      <c r="C975" s="2"/>
      <c r="D975" s="2"/>
      <c r="E975" s="2"/>
      <c r="F975" s="2"/>
      <c r="G975" s="2"/>
      <c r="H975" s="2"/>
      <c r="BC975" s="2"/>
      <c r="BD975" s="2"/>
      <c r="BE975" s="2"/>
      <c r="BF975" s="2"/>
      <c r="BG975" s="2"/>
      <c r="BH975" s="2"/>
      <c r="BI975" s="2"/>
      <c r="BJ975" s="2"/>
    </row>
    <row r="976" spans="1:62" ht="12.75">
      <c r="A976" s="2"/>
      <c r="B976" s="2"/>
      <c r="C976" s="2"/>
      <c r="D976" s="2"/>
      <c r="E976" s="2"/>
      <c r="F976" s="2"/>
      <c r="G976" s="2"/>
      <c r="H976" s="2"/>
      <c r="BC976" s="2"/>
      <c r="BD976" s="2"/>
      <c r="BE976" s="2"/>
      <c r="BF976" s="2"/>
      <c r="BG976" s="2"/>
      <c r="BH976" s="2"/>
      <c r="BI976" s="2"/>
      <c r="BJ976" s="2"/>
    </row>
    <row r="977" spans="1:62" ht="12.75">
      <c r="A977" s="2"/>
      <c r="B977" s="2"/>
      <c r="C977" s="2"/>
      <c r="D977" s="2"/>
      <c r="E977" s="2"/>
      <c r="F977" s="2"/>
      <c r="G977" s="2"/>
      <c r="H977" s="2"/>
      <c r="BC977" s="2"/>
      <c r="BD977" s="2"/>
      <c r="BE977" s="2"/>
      <c r="BF977" s="2"/>
      <c r="BG977" s="2"/>
      <c r="BH977" s="2"/>
      <c r="BI977" s="2"/>
      <c r="BJ977" s="2"/>
    </row>
    <row r="978" spans="1:62" ht="12.75">
      <c r="A978" s="2"/>
      <c r="B978" s="2"/>
      <c r="C978" s="2"/>
      <c r="D978" s="2"/>
      <c r="E978" s="2"/>
      <c r="F978" s="2"/>
      <c r="G978" s="2"/>
      <c r="H978" s="2"/>
      <c r="BC978" s="2"/>
      <c r="BD978" s="2"/>
      <c r="BE978" s="2"/>
      <c r="BF978" s="2"/>
      <c r="BG978" s="2"/>
      <c r="BH978" s="2"/>
      <c r="BI978" s="2"/>
      <c r="BJ978" s="2"/>
    </row>
    <row r="979" spans="1:62" ht="12.75">
      <c r="A979" s="2"/>
      <c r="B979" s="2"/>
      <c r="C979" s="2"/>
      <c r="D979" s="2"/>
      <c r="E979" s="2"/>
      <c r="F979" s="2"/>
      <c r="G979" s="2"/>
      <c r="H979" s="2"/>
      <c r="BC979" s="2"/>
      <c r="BD979" s="2"/>
      <c r="BE979" s="2"/>
      <c r="BF979" s="2"/>
      <c r="BG979" s="2"/>
      <c r="BH979" s="2"/>
      <c r="BI979" s="2"/>
      <c r="BJ979" s="2"/>
    </row>
    <row r="980" spans="1:62" ht="12.75">
      <c r="A980" s="2"/>
      <c r="B980" s="2"/>
      <c r="C980" s="2"/>
      <c r="D980" s="2"/>
      <c r="E980" s="2"/>
      <c r="F980" s="2"/>
      <c r="G980" s="2"/>
      <c r="H980" s="2"/>
      <c r="BC980" s="2"/>
      <c r="BD980" s="2"/>
      <c r="BE980" s="2"/>
      <c r="BF980" s="2"/>
      <c r="BG980" s="2"/>
      <c r="BH980" s="2"/>
      <c r="BI980" s="2"/>
      <c r="BJ980" s="2"/>
    </row>
    <row r="981" spans="1:62" ht="12.75">
      <c r="A981" s="2"/>
      <c r="B981" s="2"/>
      <c r="C981" s="2"/>
      <c r="D981" s="2"/>
      <c r="E981" s="2"/>
      <c r="F981" s="2"/>
      <c r="G981" s="2"/>
      <c r="H981" s="2"/>
      <c r="BC981" s="2"/>
      <c r="BD981" s="2"/>
      <c r="BE981" s="2"/>
      <c r="BF981" s="2"/>
      <c r="BG981" s="2"/>
      <c r="BH981" s="2"/>
      <c r="BI981" s="2"/>
      <c r="BJ981" s="2"/>
    </row>
    <row r="982" spans="1:62" ht="12.75">
      <c r="A982" s="2"/>
      <c r="B982" s="2"/>
      <c r="C982" s="2"/>
      <c r="D982" s="2"/>
      <c r="E982" s="2"/>
      <c r="F982" s="2"/>
      <c r="G982" s="2"/>
      <c r="H982" s="2"/>
      <c r="BC982" s="2"/>
      <c r="BD982" s="2"/>
      <c r="BE982" s="2"/>
      <c r="BF982" s="2"/>
      <c r="BG982" s="2"/>
      <c r="BH982" s="2"/>
      <c r="BI982" s="2"/>
      <c r="BJ982" s="2"/>
    </row>
    <row r="983" spans="1:62" ht="12.75">
      <c r="A983" s="2"/>
      <c r="B983" s="2"/>
      <c r="C983" s="2"/>
      <c r="D983" s="2"/>
      <c r="E983" s="2"/>
      <c r="F983" s="2"/>
      <c r="G983" s="2"/>
      <c r="H983" s="2"/>
      <c r="BC983" s="2"/>
      <c r="BD983" s="2"/>
      <c r="BE983" s="2"/>
      <c r="BF983" s="2"/>
      <c r="BG983" s="2"/>
      <c r="BH983" s="2"/>
      <c r="BI983" s="2"/>
      <c r="BJ983" s="2"/>
    </row>
    <row r="984" spans="1:62" ht="12.75">
      <c r="A984" s="2"/>
      <c r="B984" s="2"/>
      <c r="C984" s="2"/>
      <c r="D984" s="2"/>
      <c r="E984" s="2"/>
      <c r="F984" s="2"/>
      <c r="G984" s="2"/>
      <c r="H984" s="2"/>
      <c r="BC984" s="2"/>
      <c r="BD984" s="2"/>
      <c r="BE984" s="2"/>
      <c r="BF984" s="2"/>
      <c r="BG984" s="2"/>
      <c r="BH984" s="2"/>
      <c r="BI984" s="2"/>
      <c r="BJ984" s="2"/>
    </row>
    <row r="985" spans="1:62" ht="12.75">
      <c r="A985" s="2"/>
      <c r="B985" s="2"/>
      <c r="C985" s="2"/>
      <c r="D985" s="2"/>
      <c r="E985" s="2"/>
      <c r="F985" s="2"/>
      <c r="G985" s="2"/>
      <c r="H985" s="2"/>
      <c r="BC985" s="2"/>
      <c r="BD985" s="2"/>
      <c r="BE985" s="2"/>
      <c r="BF985" s="2"/>
      <c r="BG985" s="2"/>
      <c r="BH985" s="2"/>
      <c r="BI985" s="2"/>
      <c r="BJ985" s="2"/>
    </row>
    <row r="986" spans="1:62" ht="12.75">
      <c r="A986" s="2"/>
      <c r="B986" s="2"/>
      <c r="C986" s="2"/>
      <c r="D986" s="2"/>
      <c r="E986" s="2"/>
      <c r="F986" s="2"/>
      <c r="G986" s="2"/>
      <c r="H986" s="2"/>
      <c r="BC986" s="2"/>
      <c r="BD986" s="2"/>
      <c r="BE986" s="2"/>
      <c r="BF986" s="2"/>
      <c r="BG986" s="2"/>
      <c r="BH986" s="2"/>
      <c r="BI986" s="2"/>
      <c r="BJ986" s="2"/>
    </row>
    <row r="987" spans="1:62" ht="12.75">
      <c r="A987" s="2"/>
      <c r="B987" s="2"/>
      <c r="C987" s="2"/>
      <c r="D987" s="2"/>
      <c r="E987" s="2"/>
      <c r="F987" s="2"/>
      <c r="G987" s="2"/>
      <c r="H987" s="2"/>
      <c r="BC987" s="2"/>
      <c r="BD987" s="2"/>
      <c r="BE987" s="2"/>
      <c r="BF987" s="2"/>
      <c r="BG987" s="2"/>
      <c r="BH987" s="2"/>
      <c r="BI987" s="2"/>
      <c r="BJ987" s="2"/>
    </row>
    <row r="988" spans="1:62" ht="12.75">
      <c r="A988" s="2"/>
      <c r="B988" s="2"/>
      <c r="C988" s="2"/>
      <c r="D988" s="2"/>
      <c r="E988" s="2"/>
      <c r="F988" s="2"/>
      <c r="G988" s="2"/>
      <c r="H988" s="2"/>
      <c r="BC988" s="2"/>
      <c r="BD988" s="2"/>
      <c r="BE988" s="2"/>
      <c r="BF988" s="2"/>
      <c r="BG988" s="2"/>
      <c r="BH988" s="2"/>
      <c r="BI988" s="2"/>
      <c r="BJ988" s="2"/>
    </row>
    <row r="989" spans="1:62" ht="12.75">
      <c r="A989" s="2"/>
      <c r="B989" s="2"/>
      <c r="C989" s="2"/>
      <c r="D989" s="2"/>
      <c r="E989" s="2"/>
      <c r="F989" s="2"/>
      <c r="G989" s="2"/>
      <c r="H989" s="2"/>
      <c r="BC989" s="2"/>
      <c r="BD989" s="2"/>
      <c r="BE989" s="2"/>
      <c r="BF989" s="2"/>
      <c r="BG989" s="2"/>
      <c r="BH989" s="2"/>
      <c r="BI989" s="2"/>
      <c r="BJ989" s="2"/>
    </row>
    <row r="990" spans="1:62" ht="12.75">
      <c r="A990" s="2"/>
      <c r="B990" s="2"/>
      <c r="C990" s="2"/>
      <c r="D990" s="2"/>
      <c r="E990" s="2"/>
      <c r="F990" s="2"/>
      <c r="G990" s="2"/>
      <c r="H990" s="2"/>
      <c r="BC990" s="2"/>
      <c r="BD990" s="2"/>
      <c r="BE990" s="2"/>
      <c r="BF990" s="2"/>
      <c r="BG990" s="2"/>
      <c r="BH990" s="2"/>
      <c r="BI990" s="2"/>
      <c r="BJ990" s="2"/>
    </row>
    <row r="991" spans="1:62" ht="12.75">
      <c r="A991" s="2"/>
      <c r="B991" s="2"/>
      <c r="C991" s="2"/>
      <c r="D991" s="2"/>
      <c r="E991" s="2"/>
      <c r="F991" s="2"/>
      <c r="G991" s="2"/>
      <c r="H991" s="2"/>
      <c r="BC991" s="2"/>
      <c r="BD991" s="2"/>
      <c r="BE991" s="2"/>
      <c r="BF991" s="2"/>
      <c r="BG991" s="2"/>
      <c r="BH991" s="2"/>
      <c r="BI991" s="2"/>
      <c r="BJ991" s="2"/>
    </row>
    <row r="992" spans="1:62" ht="12.75">
      <c r="A992" s="2"/>
      <c r="B992" s="2"/>
      <c r="C992" s="2"/>
      <c r="D992" s="2"/>
      <c r="E992" s="2"/>
      <c r="F992" s="2"/>
      <c r="G992" s="2"/>
      <c r="H992" s="2"/>
      <c r="BC992" s="2"/>
      <c r="BD992" s="2"/>
      <c r="BE992" s="2"/>
      <c r="BF992" s="2"/>
      <c r="BG992" s="2"/>
      <c r="BH992" s="2"/>
      <c r="BI992" s="2"/>
      <c r="BJ992" s="2"/>
    </row>
    <row r="993" spans="1:62" ht="12.75">
      <c r="A993" s="2"/>
      <c r="B993" s="2"/>
      <c r="C993" s="2"/>
      <c r="D993" s="2"/>
      <c r="E993" s="2"/>
      <c r="F993" s="2"/>
      <c r="G993" s="2"/>
      <c r="H993" s="2"/>
      <c r="BC993" s="2"/>
      <c r="BD993" s="2"/>
      <c r="BE993" s="2"/>
      <c r="BF993" s="2"/>
      <c r="BG993" s="2"/>
      <c r="BH993" s="2"/>
      <c r="BI993" s="2"/>
      <c r="BJ993" s="2"/>
    </row>
    <row r="994" spans="1:62" ht="12.75">
      <c r="A994" s="2"/>
      <c r="B994" s="2"/>
      <c r="C994" s="2"/>
      <c r="D994" s="2"/>
      <c r="E994" s="2"/>
      <c r="F994" s="2"/>
      <c r="G994" s="2"/>
      <c r="H994" s="2"/>
      <c r="BC994" s="2"/>
      <c r="BD994" s="2"/>
      <c r="BE994" s="2"/>
      <c r="BF994" s="2"/>
      <c r="BG994" s="2"/>
      <c r="BH994" s="2"/>
      <c r="BI994" s="2"/>
      <c r="BJ994" s="2"/>
    </row>
    <row r="995" spans="1:62" ht="12.75">
      <c r="A995" s="2"/>
      <c r="B995" s="2"/>
      <c r="C995" s="2"/>
      <c r="D995" s="2"/>
      <c r="E995" s="2"/>
      <c r="F995" s="2"/>
      <c r="G995" s="2"/>
      <c r="H995" s="2"/>
      <c r="BC995" s="2"/>
      <c r="BD995" s="2"/>
      <c r="BE995" s="2"/>
      <c r="BF995" s="2"/>
      <c r="BG995" s="2"/>
      <c r="BH995" s="2"/>
      <c r="BI995" s="2"/>
      <c r="BJ995" s="2"/>
    </row>
    <row r="996" spans="1:62" ht="12.75">
      <c r="A996" s="2"/>
      <c r="B996" s="2"/>
      <c r="C996" s="2"/>
      <c r="D996" s="2"/>
      <c r="E996" s="2"/>
      <c r="F996" s="2"/>
      <c r="G996" s="2"/>
      <c r="H996" s="2"/>
      <c r="BC996" s="2"/>
      <c r="BD996" s="2"/>
      <c r="BE996" s="2"/>
      <c r="BF996" s="2"/>
      <c r="BG996" s="2"/>
      <c r="BH996" s="2"/>
      <c r="BI996" s="2"/>
      <c r="BJ996" s="2"/>
    </row>
    <row r="997" spans="1:62" ht="12.75">
      <c r="A997" s="2"/>
      <c r="B997" s="2"/>
      <c r="C997" s="2"/>
      <c r="D997" s="2"/>
      <c r="E997" s="2"/>
      <c r="F997" s="2"/>
      <c r="G997" s="2"/>
      <c r="H997" s="2"/>
      <c r="BC997" s="2"/>
      <c r="BD997" s="2"/>
      <c r="BE997" s="2"/>
      <c r="BF997" s="2"/>
      <c r="BG997" s="2"/>
      <c r="BH997" s="2"/>
      <c r="BI997" s="2"/>
      <c r="BJ997" s="2"/>
    </row>
    <row r="998" spans="1:62" ht="12.75">
      <c r="A998" s="2"/>
      <c r="B998" s="2"/>
      <c r="C998" s="2"/>
      <c r="D998" s="2"/>
      <c r="E998" s="2"/>
      <c r="F998" s="2"/>
      <c r="G998" s="2"/>
      <c r="H998" s="2"/>
      <c r="BC998" s="2"/>
      <c r="BD998" s="2"/>
      <c r="BE998" s="2"/>
      <c r="BF998" s="2"/>
      <c r="BG998" s="2"/>
      <c r="BH998" s="2"/>
      <c r="BI998" s="2"/>
      <c r="BJ998" s="2"/>
    </row>
    <row r="999" spans="1:62" ht="12.75">
      <c r="A999" s="2"/>
      <c r="B999" s="2"/>
      <c r="C999" s="2"/>
      <c r="D999" s="2"/>
      <c r="E999" s="2"/>
      <c r="F999" s="2"/>
      <c r="G999" s="2"/>
      <c r="H999" s="2"/>
      <c r="BC999" s="2"/>
      <c r="BD999" s="2"/>
      <c r="BE999" s="2"/>
      <c r="BF999" s="2"/>
      <c r="BG999" s="2"/>
      <c r="BH999" s="2"/>
      <c r="BI999" s="2"/>
      <c r="BJ999" s="2"/>
    </row>
    <row r="1000" spans="1:62" ht="12.75">
      <c r="A1000" s="2"/>
      <c r="B1000" s="2"/>
      <c r="C1000" s="2"/>
      <c r="D1000" s="2"/>
      <c r="E1000" s="2"/>
      <c r="F1000" s="2"/>
      <c r="G1000" s="2"/>
      <c r="H1000" s="2"/>
      <c r="BC1000" s="2"/>
      <c r="BD1000" s="2"/>
      <c r="BE1000" s="2"/>
      <c r="BF1000" s="2"/>
      <c r="BG1000" s="2"/>
      <c r="BH1000" s="2"/>
      <c r="BI1000" s="2"/>
      <c r="BJ1000" s="2"/>
    </row>
    <row r="1001" spans="1:62" ht="12.75">
      <c r="A1001" s="2"/>
      <c r="B1001" s="2"/>
      <c r="C1001" s="2"/>
      <c r="D1001" s="2"/>
      <c r="E1001" s="2"/>
      <c r="F1001" s="2"/>
      <c r="G1001" s="2"/>
      <c r="H1001" s="2"/>
      <c r="BC1001" s="2"/>
      <c r="BD1001" s="2"/>
      <c r="BE1001" s="2"/>
      <c r="BF1001" s="2"/>
      <c r="BG1001" s="2"/>
      <c r="BH1001" s="2"/>
      <c r="BI1001" s="2"/>
      <c r="BJ1001" s="2"/>
    </row>
    <row r="1002" spans="1:62" ht="12.75">
      <c r="A1002" s="2"/>
      <c r="B1002" s="2"/>
      <c r="C1002" s="2"/>
      <c r="D1002" s="2"/>
      <c r="E1002" s="2"/>
      <c r="F1002" s="2"/>
      <c r="G1002" s="2"/>
      <c r="H1002" s="2"/>
      <c r="BC1002" s="2"/>
      <c r="BD1002" s="2"/>
      <c r="BE1002" s="2"/>
      <c r="BF1002" s="2"/>
      <c r="BG1002" s="2"/>
      <c r="BH1002" s="2"/>
      <c r="BI1002" s="2"/>
      <c r="BJ1002" s="2"/>
    </row>
    <row r="1003" spans="1:62" ht="12.75">
      <c r="A1003" s="2"/>
      <c r="B1003" s="2"/>
      <c r="C1003" s="2"/>
      <c r="D1003" s="2"/>
      <c r="E1003" s="2"/>
      <c r="F1003" s="2"/>
      <c r="G1003" s="2"/>
      <c r="H1003" s="2"/>
      <c r="BC1003" s="2"/>
      <c r="BD1003" s="2"/>
      <c r="BE1003" s="2"/>
      <c r="BF1003" s="2"/>
      <c r="BG1003" s="2"/>
      <c r="BH1003" s="2"/>
      <c r="BI1003" s="2"/>
      <c r="BJ1003" s="2"/>
    </row>
    <row r="1004" spans="1:62" ht="12.75">
      <c r="A1004" s="2"/>
      <c r="B1004" s="2"/>
      <c r="C1004" s="2"/>
      <c r="D1004" s="2"/>
      <c r="E1004" s="2"/>
      <c r="F1004" s="2"/>
      <c r="G1004" s="2"/>
      <c r="H1004" s="2"/>
      <c r="BC1004" s="2"/>
      <c r="BD1004" s="2"/>
      <c r="BE1004" s="2"/>
      <c r="BF1004" s="2"/>
      <c r="BG1004" s="2"/>
      <c r="BH1004" s="2"/>
      <c r="BI1004" s="2"/>
      <c r="BJ1004" s="2"/>
    </row>
    <row r="1005" spans="1:62" ht="12.75">
      <c r="A1005" s="2"/>
      <c r="B1005" s="2"/>
      <c r="C1005" s="2"/>
      <c r="D1005" s="2"/>
      <c r="E1005" s="2"/>
      <c r="F1005" s="2"/>
      <c r="G1005" s="2"/>
      <c r="H1005" s="2"/>
      <c r="BC1005" s="2"/>
      <c r="BD1005" s="2"/>
      <c r="BE1005" s="2"/>
      <c r="BF1005" s="2"/>
      <c r="BG1005" s="2"/>
      <c r="BH1005" s="2"/>
      <c r="BI1005" s="2"/>
      <c r="BJ1005" s="2"/>
    </row>
    <row r="1006" spans="1:62" ht="12.75">
      <c r="A1006" s="2"/>
      <c r="B1006" s="2"/>
      <c r="C1006" s="2"/>
      <c r="D1006" s="2"/>
      <c r="E1006" s="2"/>
      <c r="F1006" s="2"/>
      <c r="G1006" s="2"/>
      <c r="H1006" s="2"/>
      <c r="BC1006" s="2"/>
      <c r="BD1006" s="2"/>
      <c r="BE1006" s="2"/>
      <c r="BF1006" s="2"/>
      <c r="BG1006" s="2"/>
      <c r="BH1006" s="2"/>
      <c r="BI1006" s="2"/>
      <c r="BJ1006" s="2"/>
    </row>
    <row r="1007" spans="1:62" ht="12.75">
      <c r="A1007" s="2"/>
      <c r="B1007" s="2"/>
      <c r="C1007" s="2"/>
      <c r="D1007" s="2"/>
      <c r="E1007" s="2"/>
      <c r="F1007" s="2"/>
      <c r="G1007" s="2"/>
      <c r="H1007" s="2"/>
      <c r="BC1007" s="2"/>
      <c r="BD1007" s="2"/>
      <c r="BE1007" s="2"/>
      <c r="BF1007" s="2"/>
      <c r="BG1007" s="2"/>
      <c r="BH1007" s="2"/>
      <c r="BI1007" s="2"/>
      <c r="BJ1007" s="2"/>
    </row>
    <row r="1008" spans="1:62" ht="12.75">
      <c r="A1008" s="2"/>
      <c r="B1008" s="2"/>
      <c r="C1008" s="2"/>
      <c r="D1008" s="2"/>
      <c r="E1008" s="2"/>
      <c r="F1008" s="2"/>
      <c r="G1008" s="2"/>
      <c r="H1008" s="2"/>
      <c r="BC1008" s="2"/>
      <c r="BD1008" s="2"/>
      <c r="BE1008" s="2"/>
      <c r="BF1008" s="2"/>
      <c r="BG1008" s="2"/>
      <c r="BH1008" s="2"/>
      <c r="BI1008" s="2"/>
      <c r="BJ1008" s="2"/>
    </row>
    <row r="1009" spans="1:62" ht="12.75">
      <c r="A1009" s="2"/>
      <c r="B1009" s="2"/>
      <c r="C1009" s="2"/>
      <c r="D1009" s="2"/>
      <c r="E1009" s="2"/>
      <c r="F1009" s="2"/>
      <c r="G1009" s="2"/>
      <c r="H1009" s="2"/>
      <c r="BC1009" s="2"/>
      <c r="BD1009" s="2"/>
      <c r="BE1009" s="2"/>
      <c r="BF1009" s="2"/>
      <c r="BG1009" s="2"/>
      <c r="BH1009" s="2"/>
      <c r="BI1009" s="2"/>
      <c r="BJ1009" s="2"/>
    </row>
    <row r="1010" spans="1:62" ht="12.75">
      <c r="A1010" s="2"/>
      <c r="B1010" s="2"/>
      <c r="C1010" s="2"/>
      <c r="D1010" s="2"/>
      <c r="E1010" s="2"/>
      <c r="F1010" s="2"/>
      <c r="G1010" s="2"/>
      <c r="H1010" s="2"/>
      <c r="BC1010" s="2"/>
      <c r="BD1010" s="2"/>
      <c r="BE1010" s="2"/>
      <c r="BF1010" s="2"/>
      <c r="BG1010" s="2"/>
      <c r="BH1010" s="2"/>
      <c r="BI1010" s="2"/>
      <c r="BJ1010" s="2"/>
    </row>
    <row r="1011" spans="1:62" ht="12.75">
      <c r="A1011" s="2"/>
      <c r="B1011" s="2"/>
      <c r="C1011" s="2"/>
      <c r="D1011" s="2"/>
      <c r="E1011" s="2"/>
      <c r="F1011" s="2"/>
      <c r="G1011" s="2"/>
      <c r="H1011" s="2"/>
      <c r="BC1011" s="2"/>
      <c r="BD1011" s="2"/>
      <c r="BE1011" s="2"/>
      <c r="BF1011" s="2"/>
      <c r="BG1011" s="2"/>
      <c r="BH1011" s="2"/>
      <c r="BI1011" s="2"/>
      <c r="BJ1011" s="2"/>
    </row>
    <row r="1012" spans="1:62" ht="12.75">
      <c r="A1012" s="2"/>
      <c r="B1012" s="2"/>
      <c r="C1012" s="2"/>
      <c r="D1012" s="2"/>
      <c r="E1012" s="2"/>
      <c r="F1012" s="2"/>
      <c r="G1012" s="2"/>
      <c r="H1012" s="2"/>
      <c r="BC1012" s="2"/>
      <c r="BD1012" s="2"/>
      <c r="BE1012" s="2"/>
      <c r="BF1012" s="2"/>
      <c r="BG1012" s="2"/>
      <c r="BH1012" s="2"/>
      <c r="BI1012" s="2"/>
      <c r="BJ1012" s="2"/>
    </row>
    <row r="1013" spans="1:62" ht="12.75">
      <c r="A1013" s="2"/>
      <c r="B1013" s="2"/>
      <c r="C1013" s="2"/>
      <c r="D1013" s="2"/>
      <c r="E1013" s="2"/>
      <c r="F1013" s="2"/>
      <c r="G1013" s="2"/>
      <c r="H1013" s="2"/>
      <c r="BC1013" s="2"/>
      <c r="BD1013" s="2"/>
      <c r="BE1013" s="2"/>
      <c r="BF1013" s="2"/>
      <c r="BG1013" s="2"/>
      <c r="BH1013" s="2"/>
      <c r="BI1013" s="2"/>
      <c r="BJ1013" s="2"/>
    </row>
    <row r="1014" spans="1:62" ht="12.75">
      <c r="A1014" s="2"/>
      <c r="B1014" s="2"/>
      <c r="C1014" s="2"/>
      <c r="D1014" s="2"/>
      <c r="E1014" s="2"/>
      <c r="F1014" s="2"/>
      <c r="G1014" s="2"/>
      <c r="H1014" s="2"/>
      <c r="BC1014" s="2"/>
      <c r="BD1014" s="2"/>
      <c r="BE1014" s="2"/>
      <c r="BF1014" s="2"/>
      <c r="BG1014" s="2"/>
      <c r="BH1014" s="2"/>
      <c r="BI1014" s="2"/>
      <c r="BJ1014" s="2"/>
    </row>
    <row r="1015" spans="1:62" ht="12.75">
      <c r="A1015" s="2"/>
      <c r="B1015" s="2"/>
      <c r="C1015" s="2"/>
      <c r="D1015" s="2"/>
      <c r="E1015" s="2"/>
      <c r="F1015" s="2"/>
      <c r="G1015" s="2"/>
      <c r="H1015" s="2"/>
      <c r="BC1015" s="2"/>
      <c r="BD1015" s="2"/>
      <c r="BE1015" s="2"/>
      <c r="BF1015" s="2"/>
      <c r="BG1015" s="2"/>
      <c r="BH1015" s="2"/>
      <c r="BI1015" s="2"/>
      <c r="BJ1015" s="2"/>
    </row>
    <row r="1016" spans="1:62" ht="12.75">
      <c r="A1016" s="2"/>
      <c r="B1016" s="2"/>
      <c r="C1016" s="2"/>
      <c r="D1016" s="2"/>
      <c r="E1016" s="2"/>
      <c r="F1016" s="2"/>
      <c r="G1016" s="2"/>
      <c r="H1016" s="2"/>
      <c r="BC1016" s="2"/>
      <c r="BD1016" s="2"/>
      <c r="BE1016" s="2"/>
      <c r="BF1016" s="2"/>
      <c r="BG1016" s="2"/>
      <c r="BH1016" s="2"/>
      <c r="BI1016" s="2"/>
      <c r="BJ1016" s="2"/>
    </row>
    <row r="1017" spans="1:62" ht="12.75">
      <c r="A1017" s="2"/>
      <c r="B1017" s="2"/>
      <c r="C1017" s="2"/>
      <c r="D1017" s="2"/>
      <c r="E1017" s="2"/>
      <c r="F1017" s="2"/>
      <c r="G1017" s="2"/>
      <c r="H1017" s="2"/>
      <c r="BC1017" s="2"/>
      <c r="BD1017" s="2"/>
      <c r="BE1017" s="2"/>
      <c r="BF1017" s="2"/>
      <c r="BG1017" s="2"/>
      <c r="BH1017" s="2"/>
      <c r="BI1017" s="2"/>
      <c r="BJ1017" s="2"/>
    </row>
    <row r="1018" spans="1:62" ht="12.75">
      <c r="A1018" s="2"/>
      <c r="B1018" s="2"/>
      <c r="C1018" s="2"/>
      <c r="D1018" s="2"/>
      <c r="E1018" s="2"/>
      <c r="F1018" s="2"/>
      <c r="G1018" s="2"/>
      <c r="H1018" s="2"/>
      <c r="BC1018" s="2"/>
      <c r="BD1018" s="2"/>
      <c r="BE1018" s="2"/>
      <c r="BF1018" s="2"/>
      <c r="BG1018" s="2"/>
      <c r="BH1018" s="2"/>
      <c r="BI1018" s="2"/>
      <c r="BJ1018" s="2"/>
    </row>
    <row r="1019" spans="1:62" ht="12.75">
      <c r="A1019" s="2"/>
      <c r="B1019" s="2"/>
      <c r="C1019" s="2"/>
      <c r="D1019" s="2"/>
      <c r="E1019" s="2"/>
      <c r="F1019" s="2"/>
      <c r="G1019" s="2"/>
      <c r="H1019" s="2"/>
      <c r="BC1019" s="2"/>
      <c r="BD1019" s="2"/>
      <c r="BE1019" s="2"/>
      <c r="BF1019" s="2"/>
      <c r="BG1019" s="2"/>
      <c r="BH1019" s="2"/>
      <c r="BI1019" s="2"/>
      <c r="BJ1019" s="2"/>
    </row>
    <row r="1020" spans="1:62" ht="12.75">
      <c r="A1020" s="2"/>
      <c r="B1020" s="2"/>
      <c r="C1020" s="2"/>
      <c r="D1020" s="2"/>
      <c r="E1020" s="2"/>
      <c r="F1020" s="2"/>
      <c r="G1020" s="2"/>
      <c r="H1020" s="2"/>
      <c r="BC1020" s="2"/>
      <c r="BD1020" s="2"/>
      <c r="BE1020" s="2"/>
      <c r="BF1020" s="2"/>
      <c r="BG1020" s="2"/>
      <c r="BH1020" s="2"/>
      <c r="BI1020" s="2"/>
      <c r="BJ1020" s="2"/>
    </row>
    <row r="1021" spans="1:62" ht="12.75">
      <c r="A1021" s="2"/>
      <c r="B1021" s="2"/>
      <c r="C1021" s="2"/>
      <c r="D1021" s="2"/>
      <c r="E1021" s="2"/>
      <c r="F1021" s="2"/>
      <c r="G1021" s="2"/>
      <c r="H1021" s="2"/>
      <c r="BC1021" s="2"/>
      <c r="BD1021" s="2"/>
      <c r="BE1021" s="2"/>
      <c r="BF1021" s="2"/>
      <c r="BG1021" s="2"/>
      <c r="BH1021" s="2"/>
      <c r="BI1021" s="2"/>
      <c r="BJ1021" s="2"/>
    </row>
    <row r="1022" spans="1:62" ht="12.75">
      <c r="A1022" s="2"/>
      <c r="B1022" s="2"/>
      <c r="C1022" s="2"/>
      <c r="D1022" s="2"/>
      <c r="E1022" s="2"/>
      <c r="F1022" s="2"/>
      <c r="G1022" s="2"/>
      <c r="H1022" s="2"/>
      <c r="BC1022" s="2"/>
      <c r="BD1022" s="2"/>
      <c r="BE1022" s="2"/>
      <c r="BF1022" s="2"/>
      <c r="BG1022" s="2"/>
      <c r="BH1022" s="2"/>
      <c r="BI1022" s="2"/>
      <c r="BJ1022" s="2"/>
    </row>
    <row r="1023" spans="1:62" ht="12.75">
      <c r="A1023" s="2"/>
      <c r="B1023" s="2"/>
      <c r="C1023" s="2"/>
      <c r="D1023" s="2"/>
      <c r="E1023" s="2"/>
      <c r="F1023" s="2"/>
      <c r="G1023" s="2"/>
      <c r="H1023" s="2"/>
      <c r="BC1023" s="2"/>
      <c r="BD1023" s="2"/>
      <c r="BE1023" s="2"/>
      <c r="BF1023" s="2"/>
      <c r="BG1023" s="2"/>
      <c r="BH1023" s="2"/>
      <c r="BI1023" s="2"/>
      <c r="BJ1023" s="2"/>
    </row>
    <row r="1024" spans="1:62" ht="12.75">
      <c r="A1024" s="2"/>
      <c r="B1024" s="2"/>
      <c r="C1024" s="2"/>
      <c r="D1024" s="2"/>
      <c r="E1024" s="2"/>
      <c r="F1024" s="2"/>
      <c r="G1024" s="2"/>
      <c r="H1024" s="2"/>
      <c r="BC1024" s="2"/>
      <c r="BD1024" s="2"/>
      <c r="BE1024" s="2"/>
      <c r="BF1024" s="2"/>
      <c r="BG1024" s="2"/>
      <c r="BH1024" s="2"/>
      <c r="BI1024" s="2"/>
      <c r="BJ1024" s="2"/>
    </row>
    <row r="1025" spans="1:62" ht="12.75">
      <c r="A1025" s="2"/>
      <c r="B1025" s="2"/>
      <c r="C1025" s="2"/>
      <c r="D1025" s="2"/>
      <c r="E1025" s="2"/>
      <c r="F1025" s="2"/>
      <c r="G1025" s="2"/>
      <c r="H1025" s="2"/>
      <c r="BC1025" s="2"/>
      <c r="BD1025" s="2"/>
      <c r="BE1025" s="2"/>
      <c r="BF1025" s="2"/>
      <c r="BG1025" s="2"/>
      <c r="BH1025" s="2"/>
      <c r="BI1025" s="2"/>
      <c r="BJ1025" s="2"/>
    </row>
    <row r="1026" spans="1:62" ht="12.75">
      <c r="A1026" s="2"/>
      <c r="B1026" s="2"/>
      <c r="C1026" s="2"/>
      <c r="D1026" s="2"/>
      <c r="E1026" s="2"/>
      <c r="F1026" s="2"/>
      <c r="G1026" s="2"/>
      <c r="H1026" s="2"/>
      <c r="BC1026" s="2"/>
      <c r="BD1026" s="2"/>
      <c r="BE1026" s="2"/>
      <c r="BF1026" s="2"/>
      <c r="BG1026" s="2"/>
      <c r="BH1026" s="2"/>
      <c r="BI1026" s="2"/>
      <c r="BJ1026" s="2"/>
    </row>
    <row r="1027" spans="1:62" ht="12.75">
      <c r="A1027" s="2"/>
      <c r="B1027" s="2"/>
      <c r="C1027" s="2"/>
      <c r="D1027" s="2"/>
      <c r="E1027" s="2"/>
      <c r="F1027" s="2"/>
      <c r="G1027" s="2"/>
      <c r="H1027" s="2"/>
      <c r="BC1027" s="2"/>
      <c r="BD1027" s="2"/>
      <c r="BE1027" s="2"/>
      <c r="BF1027" s="2"/>
      <c r="BG1027" s="2"/>
      <c r="BH1027" s="2"/>
      <c r="BI1027" s="2"/>
      <c r="BJ1027" s="2"/>
    </row>
    <row r="1028" spans="1:62" ht="12.75">
      <c r="A1028" s="2"/>
      <c r="B1028" s="2"/>
      <c r="C1028" s="2"/>
      <c r="D1028" s="2"/>
      <c r="E1028" s="2"/>
      <c r="F1028" s="2"/>
      <c r="G1028" s="2"/>
      <c r="H1028" s="2"/>
      <c r="BC1028" s="2"/>
      <c r="BD1028" s="2"/>
      <c r="BE1028" s="2"/>
      <c r="BF1028" s="2"/>
      <c r="BG1028" s="2"/>
      <c r="BH1028" s="2"/>
      <c r="BI1028" s="2"/>
      <c r="BJ1028" s="2"/>
    </row>
    <row r="1029" spans="1:62" ht="12.75">
      <c r="A1029" s="2"/>
      <c r="B1029" s="2"/>
      <c r="C1029" s="2"/>
      <c r="D1029" s="2"/>
      <c r="E1029" s="2"/>
      <c r="F1029" s="2"/>
      <c r="G1029" s="2"/>
      <c r="H1029" s="2"/>
      <c r="BC1029" s="2"/>
      <c r="BD1029" s="2"/>
      <c r="BE1029" s="2"/>
      <c r="BF1029" s="2"/>
      <c r="BG1029" s="2"/>
      <c r="BH1029" s="2"/>
      <c r="BI1029" s="2"/>
      <c r="BJ1029" s="2"/>
    </row>
    <row r="1030" spans="1:62" ht="12.75">
      <c r="A1030" s="2"/>
      <c r="B1030" s="2"/>
      <c r="C1030" s="2"/>
      <c r="D1030" s="2"/>
      <c r="E1030" s="2"/>
      <c r="F1030" s="2"/>
      <c r="G1030" s="2"/>
      <c r="H1030" s="2"/>
      <c r="BC1030" s="2"/>
      <c r="BD1030" s="2"/>
      <c r="BE1030" s="2"/>
      <c r="BF1030" s="2"/>
      <c r="BG1030" s="2"/>
      <c r="BH1030" s="2"/>
      <c r="BI1030" s="2"/>
      <c r="BJ1030" s="2"/>
    </row>
    <row r="1031" spans="1:62" ht="12.75">
      <c r="A1031" s="2"/>
      <c r="B1031" s="2"/>
      <c r="C1031" s="2"/>
      <c r="D1031" s="2"/>
      <c r="E1031" s="2"/>
      <c r="F1031" s="2"/>
      <c r="G1031" s="2"/>
      <c r="H1031" s="2"/>
      <c r="BC1031" s="2"/>
      <c r="BD1031" s="2"/>
      <c r="BE1031" s="2"/>
      <c r="BF1031" s="2"/>
      <c r="BG1031" s="2"/>
      <c r="BH1031" s="2"/>
      <c r="BI1031" s="2"/>
      <c r="BJ1031" s="2"/>
    </row>
    <row r="1032" spans="1:62" ht="12.75">
      <c r="A1032" s="2"/>
      <c r="B1032" s="2"/>
      <c r="C1032" s="2"/>
      <c r="D1032" s="2"/>
      <c r="E1032" s="2"/>
      <c r="F1032" s="2"/>
      <c r="G1032" s="2"/>
      <c r="H1032" s="2"/>
      <c r="BC1032" s="2"/>
      <c r="BD1032" s="2"/>
      <c r="BE1032" s="2"/>
      <c r="BF1032" s="2"/>
      <c r="BG1032" s="2"/>
      <c r="BH1032" s="2"/>
      <c r="BI1032" s="2"/>
      <c r="BJ1032" s="2"/>
    </row>
    <row r="1033" spans="1:62" ht="12.75">
      <c r="A1033" s="2"/>
      <c r="B1033" s="2"/>
      <c r="C1033" s="2"/>
      <c r="D1033" s="2"/>
      <c r="E1033" s="2"/>
      <c r="F1033" s="2"/>
      <c r="G1033" s="2"/>
      <c r="H1033" s="2"/>
      <c r="BC1033" s="2"/>
      <c r="BD1033" s="2"/>
      <c r="BE1033" s="2"/>
      <c r="BF1033" s="2"/>
      <c r="BG1033" s="2"/>
      <c r="BH1033" s="2"/>
      <c r="BI1033" s="2"/>
      <c r="BJ1033" s="2"/>
    </row>
    <row r="1034" spans="1:62" ht="12.75">
      <c r="A1034" s="2"/>
      <c r="B1034" s="2"/>
      <c r="C1034" s="2"/>
      <c r="D1034" s="2"/>
      <c r="E1034" s="2"/>
      <c r="F1034" s="2"/>
      <c r="G1034" s="2"/>
      <c r="H1034" s="2"/>
      <c r="BC1034" s="2"/>
      <c r="BD1034" s="2"/>
      <c r="BE1034" s="2"/>
      <c r="BF1034" s="2"/>
      <c r="BG1034" s="2"/>
      <c r="BH1034" s="2"/>
      <c r="BI1034" s="2"/>
      <c r="BJ1034" s="2"/>
    </row>
    <row r="1035" spans="1:62" ht="12.75">
      <c r="A1035" s="2"/>
      <c r="B1035" s="2"/>
      <c r="C1035" s="2"/>
      <c r="D1035" s="2"/>
      <c r="E1035" s="2"/>
      <c r="F1035" s="2"/>
      <c r="G1035" s="2"/>
      <c r="H1035" s="2"/>
      <c r="BC1035" s="2"/>
      <c r="BD1035" s="2"/>
      <c r="BE1035" s="2"/>
      <c r="BF1035" s="2"/>
      <c r="BG1035" s="2"/>
      <c r="BH1035" s="2"/>
      <c r="BI1035" s="2"/>
      <c r="BJ1035" s="2"/>
    </row>
    <row r="1036" spans="1:62" ht="12.75">
      <c r="A1036" s="2"/>
      <c r="B1036" s="2"/>
      <c r="C1036" s="2"/>
      <c r="D1036" s="2"/>
      <c r="E1036" s="2"/>
      <c r="F1036" s="2"/>
      <c r="G1036" s="2"/>
      <c r="H1036" s="2"/>
      <c r="BC1036" s="2"/>
      <c r="BD1036" s="2"/>
      <c r="BE1036" s="2"/>
      <c r="BF1036" s="2"/>
      <c r="BG1036" s="2"/>
      <c r="BH1036" s="2"/>
      <c r="BI1036" s="2"/>
      <c r="BJ1036" s="2"/>
    </row>
    <row r="1037" spans="1:62" ht="12.75">
      <c r="A1037" s="2"/>
      <c r="B1037" s="2"/>
      <c r="C1037" s="2"/>
      <c r="D1037" s="2"/>
      <c r="E1037" s="2"/>
      <c r="F1037" s="2"/>
      <c r="G1037" s="2"/>
      <c r="H1037" s="2"/>
      <c r="BC1037" s="2"/>
      <c r="BD1037" s="2"/>
      <c r="BE1037" s="2"/>
      <c r="BF1037" s="2"/>
      <c r="BG1037" s="2"/>
      <c r="BH1037" s="2"/>
      <c r="BI1037" s="2"/>
      <c r="BJ1037" s="2"/>
    </row>
    <row r="1038" spans="1:62" ht="12.75">
      <c r="A1038" s="2"/>
      <c r="B1038" s="2"/>
      <c r="C1038" s="2"/>
      <c r="D1038" s="2"/>
      <c r="E1038" s="2"/>
      <c r="F1038" s="2"/>
      <c r="G1038" s="2"/>
      <c r="H1038" s="2"/>
      <c r="BC1038" s="2"/>
      <c r="BD1038" s="2"/>
      <c r="BE1038" s="2"/>
      <c r="BF1038" s="2"/>
      <c r="BG1038" s="2"/>
      <c r="BH1038" s="2"/>
      <c r="BI1038" s="2"/>
      <c r="BJ1038" s="2"/>
    </row>
    <row r="1039" spans="1:62" ht="12.75">
      <c r="A1039" s="2"/>
      <c r="B1039" s="2"/>
      <c r="C1039" s="2"/>
      <c r="D1039" s="2"/>
      <c r="E1039" s="2"/>
      <c r="F1039" s="2"/>
      <c r="G1039" s="2"/>
      <c r="H1039" s="2"/>
      <c r="BC1039" s="2"/>
      <c r="BD1039" s="2"/>
      <c r="BE1039" s="2"/>
      <c r="BF1039" s="2"/>
      <c r="BG1039" s="2"/>
      <c r="BH1039" s="2"/>
      <c r="BI1039" s="2"/>
      <c r="BJ1039" s="2"/>
    </row>
    <row r="1040" spans="1:62" ht="12.75">
      <c r="A1040" s="2"/>
      <c r="B1040" s="2"/>
      <c r="C1040" s="2"/>
      <c r="D1040" s="2"/>
      <c r="E1040" s="2"/>
      <c r="F1040" s="2"/>
      <c r="G1040" s="2"/>
      <c r="H1040" s="2"/>
      <c r="BC1040" s="2"/>
      <c r="BD1040" s="2"/>
      <c r="BE1040" s="2"/>
      <c r="BF1040" s="2"/>
      <c r="BG1040" s="2"/>
      <c r="BH1040" s="2"/>
      <c r="BI1040" s="2"/>
      <c r="BJ1040" s="2"/>
    </row>
    <row r="1041" spans="1:62" ht="12.75">
      <c r="A1041" s="2"/>
      <c r="B1041" s="2"/>
      <c r="C1041" s="2"/>
      <c r="D1041" s="2"/>
      <c r="E1041" s="2"/>
      <c r="F1041" s="2"/>
      <c r="G1041" s="2"/>
      <c r="H1041" s="2"/>
      <c r="BC1041" s="2"/>
      <c r="BD1041" s="2"/>
      <c r="BE1041" s="2"/>
      <c r="BF1041" s="2"/>
      <c r="BG1041" s="2"/>
      <c r="BH1041" s="2"/>
      <c r="BI1041" s="2"/>
      <c r="BJ1041" s="2"/>
    </row>
    <row r="1042" spans="1:62" ht="12.75">
      <c r="A1042" s="2"/>
      <c r="B1042" s="2"/>
      <c r="C1042" s="2"/>
      <c r="D1042" s="2"/>
      <c r="E1042" s="2"/>
      <c r="F1042" s="2"/>
      <c r="G1042" s="2"/>
      <c r="H1042" s="2"/>
      <c r="BC1042" s="2"/>
      <c r="BD1042" s="2"/>
      <c r="BE1042" s="2"/>
      <c r="BF1042" s="2"/>
      <c r="BG1042" s="2"/>
      <c r="BH1042" s="2"/>
      <c r="BI1042" s="2"/>
      <c r="BJ1042" s="2"/>
    </row>
    <row r="1043" spans="1:62" ht="12.75">
      <c r="A1043" s="2"/>
      <c r="B1043" s="2"/>
      <c r="C1043" s="2"/>
      <c r="D1043" s="2"/>
      <c r="E1043" s="2"/>
      <c r="F1043" s="2"/>
      <c r="G1043" s="2"/>
      <c r="H1043" s="2"/>
      <c r="BC1043" s="2"/>
      <c r="BD1043" s="2"/>
      <c r="BE1043" s="2"/>
      <c r="BF1043" s="2"/>
      <c r="BG1043" s="2"/>
      <c r="BH1043" s="2"/>
      <c r="BI1043" s="2"/>
      <c r="BJ1043" s="2"/>
    </row>
    <row r="1044" spans="1:62" ht="12.75">
      <c r="A1044" s="2"/>
      <c r="B1044" s="2"/>
      <c r="C1044" s="2"/>
      <c r="D1044" s="2"/>
      <c r="E1044" s="2"/>
      <c r="F1044" s="2"/>
      <c r="G1044" s="2"/>
      <c r="H1044" s="2"/>
      <c r="BC1044" s="2"/>
      <c r="BD1044" s="2"/>
      <c r="BE1044" s="2"/>
      <c r="BF1044" s="2"/>
      <c r="BG1044" s="2"/>
      <c r="BH1044" s="2"/>
      <c r="BI1044" s="2"/>
      <c r="BJ1044" s="2"/>
    </row>
    <row r="1045" spans="1:62" ht="12.75">
      <c r="A1045" s="2"/>
      <c r="B1045" s="2"/>
      <c r="C1045" s="2"/>
      <c r="D1045" s="2"/>
      <c r="E1045" s="2"/>
      <c r="F1045" s="2"/>
      <c r="G1045" s="2"/>
      <c r="H1045" s="2"/>
      <c r="BC1045" s="2"/>
      <c r="BD1045" s="2"/>
      <c r="BE1045" s="2"/>
      <c r="BF1045" s="2"/>
      <c r="BG1045" s="2"/>
      <c r="BH1045" s="2"/>
      <c r="BI1045" s="2"/>
      <c r="BJ1045" s="2"/>
    </row>
    <row r="1046" spans="1:62" ht="12.75">
      <c r="A1046" s="2"/>
      <c r="B1046" s="2"/>
      <c r="C1046" s="2"/>
      <c r="D1046" s="2"/>
      <c r="E1046" s="2"/>
      <c r="F1046" s="2"/>
      <c r="G1046" s="2"/>
      <c r="H1046" s="2"/>
      <c r="BC1046" s="2"/>
      <c r="BD1046" s="2"/>
      <c r="BE1046" s="2"/>
      <c r="BF1046" s="2"/>
      <c r="BG1046" s="2"/>
      <c r="BH1046" s="2"/>
      <c r="BI1046" s="2"/>
      <c r="BJ1046" s="2"/>
    </row>
    <row r="1047" spans="1:62" ht="12.75">
      <c r="A1047" s="2"/>
      <c r="B1047" s="2"/>
      <c r="C1047" s="2"/>
      <c r="D1047" s="2"/>
      <c r="E1047" s="2"/>
      <c r="F1047" s="2"/>
      <c r="G1047" s="2"/>
      <c r="H1047" s="2"/>
      <c r="BC1047" s="2"/>
      <c r="BD1047" s="2"/>
      <c r="BE1047" s="2"/>
      <c r="BF1047" s="2"/>
      <c r="BG1047" s="2"/>
      <c r="BH1047" s="2"/>
      <c r="BI1047" s="2"/>
      <c r="BJ1047" s="2"/>
    </row>
    <row r="1048" spans="1:62" ht="12.75">
      <c r="A1048" s="2"/>
      <c r="B1048" s="2"/>
      <c r="C1048" s="2"/>
      <c r="D1048" s="2"/>
      <c r="E1048" s="2"/>
      <c r="F1048" s="2"/>
      <c r="G1048" s="2"/>
      <c r="H1048" s="2"/>
      <c r="BC1048" s="2"/>
      <c r="BD1048" s="2"/>
      <c r="BE1048" s="2"/>
      <c r="BF1048" s="2"/>
      <c r="BG1048" s="2"/>
      <c r="BH1048" s="2"/>
      <c r="BI1048" s="2"/>
      <c r="BJ1048" s="2"/>
    </row>
    <row r="1049" spans="1:62" ht="12.75">
      <c r="A1049" s="2"/>
      <c r="B1049" s="2"/>
      <c r="C1049" s="2"/>
      <c r="D1049" s="2"/>
      <c r="E1049" s="2"/>
      <c r="F1049" s="2"/>
      <c r="G1049" s="2"/>
      <c r="H1049" s="2"/>
      <c r="BC1049" s="2"/>
      <c r="BD1049" s="2"/>
      <c r="BE1049" s="2"/>
      <c r="BF1049" s="2"/>
      <c r="BG1049" s="2"/>
      <c r="BH1049" s="2"/>
      <c r="BI1049" s="2"/>
      <c r="BJ1049" s="2"/>
    </row>
    <row r="1050" spans="1:62" ht="12.75">
      <c r="A1050" s="2"/>
      <c r="B1050" s="2"/>
      <c r="C1050" s="2"/>
      <c r="D1050" s="2"/>
      <c r="E1050" s="2"/>
      <c r="F1050" s="2"/>
      <c r="G1050" s="2"/>
      <c r="H1050" s="2"/>
      <c r="BC1050" s="2"/>
      <c r="BD1050" s="2"/>
      <c r="BE1050" s="2"/>
      <c r="BF1050" s="2"/>
      <c r="BG1050" s="2"/>
      <c r="BH1050" s="2"/>
      <c r="BI1050" s="2"/>
      <c r="BJ1050" s="2"/>
    </row>
    <row r="1051" spans="1:62" ht="12.75">
      <c r="A1051" s="2"/>
      <c r="B1051" s="2"/>
      <c r="C1051" s="2"/>
      <c r="D1051" s="2"/>
      <c r="E1051" s="2"/>
      <c r="F1051" s="2"/>
      <c r="G1051" s="2"/>
      <c r="H1051" s="2"/>
      <c r="BC1051" s="2"/>
      <c r="BD1051" s="2"/>
      <c r="BE1051" s="2"/>
      <c r="BF1051" s="2"/>
      <c r="BG1051" s="2"/>
      <c r="BH1051" s="2"/>
      <c r="BI1051" s="2"/>
      <c r="BJ1051" s="2"/>
    </row>
    <row r="1052" spans="1:62" ht="12.75">
      <c r="A1052" s="2"/>
      <c r="B1052" s="2"/>
      <c r="C1052" s="2"/>
      <c r="D1052" s="2"/>
      <c r="E1052" s="2"/>
      <c r="F1052" s="2"/>
      <c r="G1052" s="2"/>
      <c r="H1052" s="2"/>
      <c r="BC1052" s="2"/>
      <c r="BD1052" s="2"/>
      <c r="BE1052" s="2"/>
      <c r="BF1052" s="2"/>
      <c r="BG1052" s="2"/>
      <c r="BH1052" s="2"/>
      <c r="BI1052" s="2"/>
      <c r="BJ1052" s="2"/>
    </row>
    <row r="1053" spans="1:62" ht="12.75">
      <c r="A1053" s="2"/>
      <c r="B1053" s="2"/>
      <c r="C1053" s="2"/>
      <c r="D1053" s="2"/>
      <c r="E1053" s="2"/>
      <c r="F1053" s="2"/>
      <c r="G1053" s="2"/>
      <c r="H1053" s="2"/>
      <c r="BC1053" s="2"/>
      <c r="BD1053" s="2"/>
      <c r="BE1053" s="2"/>
      <c r="BF1053" s="2"/>
      <c r="BG1053" s="2"/>
      <c r="BH1053" s="2"/>
      <c r="BI1053" s="2"/>
      <c r="BJ1053" s="2"/>
    </row>
    <row r="1054" spans="1:62" ht="12.75">
      <c r="A1054" s="2"/>
      <c r="B1054" s="2"/>
      <c r="C1054" s="2"/>
      <c r="D1054" s="2"/>
      <c r="E1054" s="2"/>
      <c r="F1054" s="2"/>
      <c r="G1054" s="2"/>
      <c r="H1054" s="2"/>
      <c r="BC1054" s="2"/>
      <c r="BD1054" s="2"/>
      <c r="BE1054" s="2"/>
      <c r="BF1054" s="2"/>
      <c r="BG1054" s="2"/>
      <c r="BH1054" s="2"/>
      <c r="BI1054" s="2"/>
      <c r="BJ1054" s="2"/>
    </row>
    <row r="1055" spans="1:62" ht="12.75">
      <c r="A1055" s="2"/>
      <c r="B1055" s="2"/>
      <c r="C1055" s="2"/>
      <c r="D1055" s="2"/>
      <c r="E1055" s="2"/>
      <c r="F1055" s="2"/>
      <c r="G1055" s="2"/>
      <c r="H1055" s="2"/>
      <c r="BC1055" s="2"/>
      <c r="BD1055" s="2"/>
      <c r="BE1055" s="2"/>
      <c r="BF1055" s="2"/>
      <c r="BG1055" s="2"/>
      <c r="BH1055" s="2"/>
      <c r="BI1055" s="2"/>
      <c r="BJ1055" s="2"/>
    </row>
    <row r="1056" spans="1:62" ht="12.75">
      <c r="A1056" s="2"/>
      <c r="B1056" s="2"/>
      <c r="C1056" s="2"/>
      <c r="D1056" s="2"/>
      <c r="E1056" s="2"/>
      <c r="F1056" s="2"/>
      <c r="G1056" s="2"/>
      <c r="H1056" s="2"/>
      <c r="BC1056" s="2"/>
      <c r="BD1056" s="2"/>
      <c r="BE1056" s="2"/>
      <c r="BF1056" s="2"/>
      <c r="BG1056" s="2"/>
      <c r="BH1056" s="2"/>
      <c r="BI1056" s="2"/>
      <c r="BJ1056" s="2"/>
    </row>
    <row r="1057" spans="1:62" ht="12.75">
      <c r="A1057" s="2"/>
      <c r="B1057" s="2"/>
      <c r="C1057" s="2"/>
      <c r="D1057" s="2"/>
      <c r="E1057" s="2"/>
      <c r="F1057" s="2"/>
      <c r="G1057" s="2"/>
      <c r="H1057" s="2"/>
      <c r="BC1057" s="2"/>
      <c r="BD1057" s="2"/>
      <c r="BE1057" s="2"/>
      <c r="BF1057" s="2"/>
      <c r="BG1057" s="2"/>
      <c r="BH1057" s="2"/>
      <c r="BI1057" s="2"/>
      <c r="BJ1057" s="2"/>
    </row>
    <row r="1058" spans="1:62" ht="12.75">
      <c r="A1058" s="2"/>
      <c r="B1058" s="2"/>
      <c r="C1058" s="2"/>
      <c r="D1058" s="2"/>
      <c r="E1058" s="2"/>
      <c r="F1058" s="2"/>
      <c r="G1058" s="2"/>
      <c r="H1058" s="2"/>
      <c r="BC1058" s="2"/>
      <c r="BD1058" s="2"/>
      <c r="BE1058" s="2"/>
      <c r="BF1058" s="2"/>
      <c r="BG1058" s="2"/>
      <c r="BH1058" s="2"/>
      <c r="BI1058" s="2"/>
      <c r="BJ1058" s="2"/>
    </row>
    <row r="1059" spans="1:62" ht="12.75">
      <c r="A1059" s="2"/>
      <c r="B1059" s="2"/>
      <c r="C1059" s="2"/>
      <c r="D1059" s="2"/>
      <c r="E1059" s="2"/>
      <c r="F1059" s="2"/>
      <c r="G1059" s="2"/>
      <c r="H1059" s="2"/>
      <c r="BC1059" s="2"/>
      <c r="BD1059" s="2"/>
      <c r="BE1059" s="2"/>
      <c r="BF1059" s="2"/>
      <c r="BG1059" s="2"/>
      <c r="BH1059" s="2"/>
      <c r="BI1059" s="2"/>
      <c r="BJ1059" s="2"/>
    </row>
    <row r="1060" spans="1:62" ht="12.75">
      <c r="A1060" s="2"/>
      <c r="B1060" s="2"/>
      <c r="C1060" s="2"/>
      <c r="D1060" s="2"/>
      <c r="E1060" s="2"/>
      <c r="F1060" s="2"/>
      <c r="G1060" s="2"/>
      <c r="H1060" s="2"/>
      <c r="BC1060" s="2"/>
      <c r="BD1060" s="2"/>
      <c r="BE1060" s="2"/>
      <c r="BF1060" s="2"/>
      <c r="BG1060" s="2"/>
      <c r="BH1060" s="2"/>
      <c r="BI1060" s="2"/>
      <c r="BJ1060" s="2"/>
    </row>
    <row r="1061" spans="1:62" ht="12.75">
      <c r="A1061" s="2"/>
      <c r="B1061" s="2"/>
      <c r="C1061" s="2"/>
      <c r="D1061" s="2"/>
      <c r="E1061" s="2"/>
      <c r="F1061" s="2"/>
      <c r="G1061" s="2"/>
      <c r="H1061" s="2"/>
      <c r="BC1061" s="2"/>
      <c r="BD1061" s="2"/>
      <c r="BE1061" s="2"/>
      <c r="BF1061" s="2"/>
      <c r="BG1061" s="2"/>
      <c r="BH1061" s="2"/>
      <c r="BI1061" s="2"/>
      <c r="BJ1061" s="2"/>
    </row>
    <row r="1062" spans="1:62" ht="12.75">
      <c r="A1062" s="2"/>
      <c r="B1062" s="2"/>
      <c r="C1062" s="2"/>
      <c r="D1062" s="2"/>
      <c r="E1062" s="2"/>
      <c r="F1062" s="2"/>
      <c r="G1062" s="2"/>
      <c r="H1062" s="2"/>
      <c r="BC1062" s="2"/>
      <c r="BD1062" s="2"/>
      <c r="BE1062" s="2"/>
      <c r="BF1062" s="2"/>
      <c r="BG1062" s="2"/>
      <c r="BH1062" s="2"/>
      <c r="BI1062" s="2"/>
      <c r="BJ1062" s="2"/>
    </row>
    <row r="1063" spans="1:62" ht="12.75">
      <c r="A1063" s="2"/>
      <c r="B1063" s="2"/>
      <c r="C1063" s="2"/>
      <c r="D1063" s="2"/>
      <c r="E1063" s="2"/>
      <c r="F1063" s="2"/>
      <c r="G1063" s="2"/>
      <c r="H1063" s="2"/>
      <c r="BC1063" s="2"/>
      <c r="BD1063" s="2"/>
      <c r="BE1063" s="2"/>
      <c r="BF1063" s="2"/>
      <c r="BG1063" s="2"/>
      <c r="BH1063" s="2"/>
      <c r="BI1063" s="2"/>
      <c r="BJ1063" s="2"/>
    </row>
    <row r="1064" spans="1:62" ht="12.75">
      <c r="A1064" s="2"/>
      <c r="B1064" s="2"/>
      <c r="C1064" s="2"/>
      <c r="D1064" s="2"/>
      <c r="E1064" s="2"/>
      <c r="F1064" s="2"/>
      <c r="G1064" s="2"/>
      <c r="H1064" s="2"/>
      <c r="BC1064" s="2"/>
      <c r="BD1064" s="2"/>
      <c r="BE1064" s="2"/>
      <c r="BF1064" s="2"/>
      <c r="BG1064" s="2"/>
      <c r="BH1064" s="2"/>
      <c r="BI1064" s="2"/>
      <c r="BJ1064" s="2"/>
    </row>
    <row r="1065" spans="1:62" ht="12.75">
      <c r="A1065" s="2"/>
      <c r="B1065" s="2"/>
      <c r="C1065" s="2"/>
      <c r="D1065" s="2"/>
      <c r="E1065" s="2"/>
      <c r="F1065" s="2"/>
      <c r="G1065" s="2"/>
      <c r="H1065" s="2"/>
      <c r="BC1065" s="2"/>
      <c r="BD1065" s="2"/>
      <c r="BE1065" s="2"/>
      <c r="BF1065" s="2"/>
      <c r="BG1065" s="2"/>
      <c r="BH1065" s="2"/>
      <c r="BI1065" s="2"/>
      <c r="BJ1065" s="2"/>
    </row>
    <row r="1066" spans="1:62" ht="12.75">
      <c r="A1066" s="2"/>
      <c r="B1066" s="2"/>
      <c r="C1066" s="2"/>
      <c r="D1066" s="2"/>
      <c r="E1066" s="2"/>
      <c r="F1066" s="2"/>
      <c r="G1066" s="2"/>
      <c r="H1066" s="2"/>
      <c r="BC1066" s="2"/>
      <c r="BD1066" s="2"/>
      <c r="BE1066" s="2"/>
      <c r="BF1066" s="2"/>
      <c r="BG1066" s="2"/>
      <c r="BH1066" s="2"/>
      <c r="BI1066" s="2"/>
      <c r="BJ1066" s="2"/>
    </row>
    <row r="1067" spans="1:62" ht="12.75">
      <c r="A1067" s="2"/>
      <c r="B1067" s="2"/>
      <c r="C1067" s="2"/>
      <c r="D1067" s="2"/>
      <c r="E1067" s="2"/>
      <c r="F1067" s="2"/>
      <c r="G1067" s="2"/>
      <c r="H1067" s="2"/>
      <c r="BC1067" s="2"/>
      <c r="BD1067" s="2"/>
      <c r="BE1067" s="2"/>
      <c r="BF1067" s="2"/>
      <c r="BG1067" s="2"/>
      <c r="BH1067" s="2"/>
      <c r="BI1067" s="2"/>
      <c r="BJ1067" s="2"/>
    </row>
    <row r="1068" spans="1:62" ht="12.75">
      <c r="A1068" s="2"/>
      <c r="B1068" s="2"/>
      <c r="C1068" s="2"/>
      <c r="D1068" s="2"/>
      <c r="E1068" s="2"/>
      <c r="F1068" s="2"/>
      <c r="G1068" s="2"/>
      <c r="H1068" s="2"/>
      <c r="BC1068" s="2"/>
      <c r="BD1068" s="2"/>
      <c r="BE1068" s="2"/>
      <c r="BF1068" s="2"/>
      <c r="BG1068" s="2"/>
      <c r="BH1068" s="2"/>
      <c r="BI1068" s="2"/>
      <c r="BJ1068" s="2"/>
    </row>
    <row r="1069" spans="1:62" ht="12.75">
      <c r="A1069" s="2"/>
      <c r="B1069" s="2"/>
      <c r="C1069" s="2"/>
      <c r="D1069" s="2"/>
      <c r="E1069" s="2"/>
      <c r="F1069" s="2"/>
      <c r="G1069" s="2"/>
      <c r="H1069" s="2"/>
      <c r="BC1069" s="2"/>
      <c r="BD1069" s="2"/>
      <c r="BE1069" s="2"/>
      <c r="BF1069" s="2"/>
      <c r="BG1069" s="2"/>
      <c r="BH1069" s="2"/>
      <c r="BI1069" s="2"/>
      <c r="BJ1069" s="2"/>
    </row>
    <row r="1070" spans="1:62" ht="12.75">
      <c r="A1070" s="2"/>
      <c r="B1070" s="2"/>
      <c r="C1070" s="2"/>
      <c r="D1070" s="2"/>
      <c r="E1070" s="2"/>
      <c r="F1070" s="2"/>
      <c r="G1070" s="2"/>
      <c r="H1070" s="2"/>
      <c r="BC1070" s="2"/>
      <c r="BD1070" s="2"/>
      <c r="BE1070" s="2"/>
      <c r="BF1070" s="2"/>
      <c r="BG1070" s="2"/>
      <c r="BH1070" s="2"/>
      <c r="BI1070" s="2"/>
      <c r="BJ1070" s="2"/>
    </row>
    <row r="1071" spans="1:62" ht="12.75">
      <c r="A1071" s="2"/>
      <c r="B1071" s="2"/>
      <c r="C1071" s="2"/>
      <c r="D1071" s="2"/>
      <c r="E1071" s="2"/>
      <c r="F1071" s="2"/>
      <c r="G1071" s="2"/>
      <c r="H1071" s="2"/>
      <c r="BC1071" s="2"/>
      <c r="BD1071" s="2"/>
      <c r="BE1071" s="2"/>
      <c r="BF1071" s="2"/>
      <c r="BG1071" s="2"/>
      <c r="BH1071" s="2"/>
      <c r="BI1071" s="2"/>
      <c r="BJ1071" s="2"/>
    </row>
    <row r="1072" spans="1:62" ht="12.75">
      <c r="A1072" s="2"/>
      <c r="B1072" s="2"/>
      <c r="C1072" s="2"/>
      <c r="D1072" s="2"/>
      <c r="E1072" s="2"/>
      <c r="F1072" s="2"/>
      <c r="G1072" s="2"/>
      <c r="H1072" s="2"/>
      <c r="BC1072" s="2"/>
      <c r="BD1072" s="2"/>
      <c r="BE1072" s="2"/>
      <c r="BF1072" s="2"/>
      <c r="BG1072" s="2"/>
      <c r="BH1072" s="2"/>
      <c r="BI1072" s="2"/>
      <c r="BJ1072" s="2"/>
    </row>
    <row r="1073" spans="1:62" ht="12.75">
      <c r="A1073" s="2"/>
      <c r="B1073" s="2"/>
      <c r="C1073" s="2"/>
      <c r="D1073" s="2"/>
      <c r="E1073" s="2"/>
      <c r="F1073" s="2"/>
      <c r="G1073" s="2"/>
      <c r="H1073" s="2"/>
      <c r="BC1073" s="2"/>
      <c r="BD1073" s="2"/>
      <c r="BE1073" s="2"/>
      <c r="BF1073" s="2"/>
      <c r="BG1073" s="2"/>
      <c r="BH1073" s="2"/>
      <c r="BI1073" s="2"/>
      <c r="BJ1073" s="2"/>
    </row>
    <row r="1074" spans="1:62" ht="12.75">
      <c r="A1074" s="2"/>
      <c r="B1074" s="2"/>
      <c r="C1074" s="2"/>
      <c r="D1074" s="2"/>
      <c r="E1074" s="2"/>
      <c r="F1074" s="2"/>
      <c r="G1074" s="2"/>
      <c r="H1074" s="2"/>
      <c r="BC1074" s="2"/>
      <c r="BD1074" s="2"/>
      <c r="BE1074" s="2"/>
      <c r="BF1074" s="2"/>
      <c r="BG1074" s="2"/>
      <c r="BH1074" s="2"/>
      <c r="BI1074" s="2"/>
      <c r="BJ1074" s="2"/>
    </row>
    <row r="1075" spans="1:62" ht="12.75">
      <c r="A1075" s="2"/>
      <c r="B1075" s="2"/>
      <c r="C1075" s="2"/>
      <c r="D1075" s="2"/>
      <c r="E1075" s="2"/>
      <c r="F1075" s="2"/>
      <c r="G1075" s="2"/>
      <c r="H1075" s="2"/>
      <c r="BC1075" s="2"/>
      <c r="BD1075" s="2"/>
      <c r="BE1075" s="2"/>
      <c r="BF1075" s="2"/>
      <c r="BG1075" s="2"/>
      <c r="BH1075" s="2"/>
      <c r="BI1075" s="2"/>
      <c r="BJ1075" s="2"/>
    </row>
    <row r="1076" spans="1:62" ht="12.75">
      <c r="A1076" s="2"/>
      <c r="B1076" s="2"/>
      <c r="C1076" s="2"/>
      <c r="D1076" s="2"/>
      <c r="E1076" s="2"/>
      <c r="F1076" s="2"/>
      <c r="G1076" s="2"/>
      <c r="H1076" s="2"/>
      <c r="BC1076" s="2"/>
      <c r="BD1076" s="2"/>
      <c r="BE1076" s="2"/>
      <c r="BF1076" s="2"/>
      <c r="BG1076" s="2"/>
      <c r="BH1076" s="2"/>
      <c r="BI1076" s="2"/>
      <c r="BJ1076" s="2"/>
    </row>
    <row r="1077" spans="1:62" ht="12.75">
      <c r="A1077" s="2"/>
      <c r="B1077" s="2"/>
      <c r="C1077" s="2"/>
      <c r="D1077" s="2"/>
      <c r="E1077" s="2"/>
      <c r="F1077" s="2"/>
      <c r="G1077" s="2"/>
      <c r="H1077" s="2"/>
      <c r="BC1077" s="2"/>
      <c r="BD1077" s="2"/>
      <c r="BE1077" s="2"/>
      <c r="BF1077" s="2"/>
      <c r="BG1077" s="2"/>
      <c r="BH1077" s="2"/>
      <c r="BI1077" s="2"/>
      <c r="BJ1077" s="2"/>
    </row>
    <row r="1078" spans="1:62" ht="12.75">
      <c r="A1078" s="2"/>
      <c r="B1078" s="2"/>
      <c r="C1078" s="2"/>
      <c r="D1078" s="2"/>
      <c r="E1078" s="2"/>
      <c r="F1078" s="2"/>
      <c r="G1078" s="2"/>
      <c r="H1078" s="2"/>
      <c r="BC1078" s="2"/>
      <c r="BD1078" s="2"/>
      <c r="BE1078" s="2"/>
      <c r="BF1078" s="2"/>
      <c r="BG1078" s="2"/>
      <c r="BH1078" s="2"/>
      <c r="BI1078" s="2"/>
      <c r="BJ1078" s="2"/>
    </row>
    <row r="1079" spans="1:62" ht="12.75">
      <c r="A1079" s="2"/>
      <c r="B1079" s="2"/>
      <c r="C1079" s="2"/>
      <c r="D1079" s="2"/>
      <c r="E1079" s="2"/>
      <c r="F1079" s="2"/>
      <c r="G1079" s="2"/>
      <c r="H1079" s="2"/>
      <c r="BC1079" s="2"/>
      <c r="BD1079" s="2"/>
      <c r="BE1079" s="2"/>
      <c r="BF1079" s="2"/>
      <c r="BG1079" s="2"/>
      <c r="BH1079" s="2"/>
      <c r="BI1079" s="2"/>
      <c r="BJ1079" s="2"/>
    </row>
    <row r="1080" spans="1:62" ht="12.75">
      <c r="A1080" s="2"/>
      <c r="B1080" s="2"/>
      <c r="C1080" s="2"/>
      <c r="D1080" s="2"/>
      <c r="E1080" s="2"/>
      <c r="F1080" s="2"/>
      <c r="G1080" s="2"/>
      <c r="H1080" s="2"/>
      <c r="BC1080" s="2"/>
      <c r="BD1080" s="2"/>
      <c r="BE1080" s="2"/>
      <c r="BF1080" s="2"/>
      <c r="BG1080" s="2"/>
      <c r="BH1080" s="2"/>
      <c r="BI1080" s="2"/>
      <c r="BJ1080" s="2"/>
    </row>
    <row r="1081" spans="1:62" ht="12.75">
      <c r="A1081" s="2"/>
      <c r="B1081" s="2"/>
      <c r="C1081" s="2"/>
      <c r="D1081" s="2"/>
      <c r="E1081" s="2"/>
      <c r="F1081" s="2"/>
      <c r="G1081" s="2"/>
      <c r="H1081" s="2"/>
      <c r="BC1081" s="2"/>
      <c r="BD1081" s="2"/>
      <c r="BE1081" s="2"/>
      <c r="BF1081" s="2"/>
      <c r="BG1081" s="2"/>
      <c r="BH1081" s="2"/>
      <c r="BI1081" s="2"/>
      <c r="BJ1081" s="2"/>
    </row>
    <row r="1082" spans="1:62" ht="12.75">
      <c r="A1082" s="2"/>
      <c r="B1082" s="2"/>
      <c r="C1082" s="2"/>
      <c r="D1082" s="2"/>
      <c r="E1082" s="2"/>
      <c r="F1082" s="2"/>
      <c r="G1082" s="2"/>
      <c r="H1082" s="2"/>
      <c r="BC1082" s="2"/>
      <c r="BD1082" s="2"/>
      <c r="BE1082" s="2"/>
      <c r="BF1082" s="2"/>
      <c r="BG1082" s="2"/>
      <c r="BH1082" s="2"/>
      <c r="BI1082" s="2"/>
      <c r="BJ1082" s="2"/>
    </row>
    <row r="1083" spans="1:62" ht="12.75">
      <c r="A1083" s="2"/>
      <c r="B1083" s="2"/>
      <c r="C1083" s="2"/>
      <c r="D1083" s="2"/>
      <c r="E1083" s="2"/>
      <c r="F1083" s="2"/>
      <c r="G1083" s="2"/>
      <c r="H1083" s="2"/>
      <c r="BC1083" s="2"/>
      <c r="BD1083" s="2"/>
      <c r="BE1083" s="2"/>
      <c r="BF1083" s="2"/>
      <c r="BG1083" s="2"/>
      <c r="BH1083" s="2"/>
      <c r="BI1083" s="2"/>
      <c r="BJ1083" s="2"/>
    </row>
    <row r="1084" spans="1:62" ht="12.75">
      <c r="A1084" s="2"/>
      <c r="B1084" s="2"/>
      <c r="C1084" s="2"/>
      <c r="D1084" s="2"/>
      <c r="E1084" s="2"/>
      <c r="F1084" s="2"/>
      <c r="G1084" s="2"/>
      <c r="H1084" s="2"/>
      <c r="BC1084" s="2"/>
      <c r="BD1084" s="2"/>
      <c r="BE1084" s="2"/>
      <c r="BF1084" s="2"/>
      <c r="BG1084" s="2"/>
      <c r="BH1084" s="2"/>
      <c r="BI1084" s="2"/>
      <c r="BJ1084" s="2"/>
    </row>
    <row r="1085" spans="1:62" ht="12.75">
      <c r="A1085" s="2"/>
      <c r="B1085" s="2"/>
      <c r="C1085" s="2"/>
      <c r="D1085" s="2"/>
      <c r="E1085" s="2"/>
      <c r="F1085" s="2"/>
      <c r="G1085" s="2"/>
      <c r="H1085" s="2"/>
      <c r="BC1085" s="2"/>
      <c r="BD1085" s="2"/>
      <c r="BE1085" s="2"/>
      <c r="BF1085" s="2"/>
      <c r="BG1085" s="2"/>
      <c r="BH1085" s="2"/>
      <c r="BI1085" s="2"/>
      <c r="BJ1085" s="2"/>
    </row>
    <row r="1086" spans="1:62" ht="12.75">
      <c r="A1086" s="2"/>
      <c r="B1086" s="2"/>
      <c r="C1086" s="2"/>
      <c r="D1086" s="2"/>
      <c r="E1086" s="2"/>
      <c r="F1086" s="2"/>
      <c r="G1086" s="2"/>
      <c r="H1086" s="2"/>
      <c r="BC1086" s="2"/>
      <c r="BD1086" s="2"/>
      <c r="BE1086" s="2"/>
      <c r="BF1086" s="2"/>
      <c r="BG1086" s="2"/>
      <c r="BH1086" s="2"/>
      <c r="BI1086" s="2"/>
      <c r="BJ1086" s="2"/>
    </row>
    <row r="1087" spans="1:62" ht="12.75">
      <c r="A1087" s="2"/>
      <c r="B1087" s="2"/>
      <c r="C1087" s="2"/>
      <c r="D1087" s="2"/>
      <c r="E1087" s="2"/>
      <c r="F1087" s="2"/>
      <c r="G1087" s="2"/>
      <c r="H1087" s="2"/>
      <c r="BC1087" s="2"/>
      <c r="BD1087" s="2"/>
      <c r="BE1087" s="2"/>
      <c r="BF1087" s="2"/>
      <c r="BG1087" s="2"/>
      <c r="BH1087" s="2"/>
      <c r="BI1087" s="2"/>
      <c r="BJ1087" s="2"/>
    </row>
    <row r="1088" spans="1:62" ht="12.75">
      <c r="A1088" s="2"/>
      <c r="B1088" s="2"/>
      <c r="C1088" s="2"/>
      <c r="D1088" s="2"/>
      <c r="E1088" s="2"/>
      <c r="F1088" s="2"/>
      <c r="G1088" s="2"/>
      <c r="H1088" s="2"/>
      <c r="BC1088" s="2"/>
      <c r="BD1088" s="2"/>
      <c r="BE1088" s="2"/>
      <c r="BF1088" s="2"/>
      <c r="BG1088" s="2"/>
      <c r="BH1088" s="2"/>
      <c r="BI1088" s="2"/>
      <c r="BJ1088" s="2"/>
    </row>
    <row r="1089" spans="1:62" ht="12.75">
      <c r="A1089" s="2"/>
      <c r="B1089" s="2"/>
      <c r="C1089" s="2"/>
      <c r="D1089" s="2"/>
      <c r="E1089" s="2"/>
      <c r="F1089" s="2"/>
      <c r="G1089" s="2"/>
      <c r="H1089" s="2"/>
      <c r="BC1089" s="2"/>
      <c r="BD1089" s="2"/>
      <c r="BE1089" s="2"/>
      <c r="BF1089" s="2"/>
      <c r="BG1089" s="2"/>
      <c r="BH1089" s="2"/>
      <c r="BI1089" s="2"/>
      <c r="BJ1089" s="2"/>
    </row>
    <row r="1090" spans="1:62" ht="12.75">
      <c r="A1090" s="2"/>
      <c r="B1090" s="2"/>
      <c r="C1090" s="2"/>
      <c r="D1090" s="2"/>
      <c r="E1090" s="2"/>
      <c r="F1090" s="2"/>
      <c r="G1090" s="2"/>
      <c r="H1090" s="2"/>
      <c r="BC1090" s="2"/>
      <c r="BD1090" s="2"/>
      <c r="BE1090" s="2"/>
      <c r="BF1090" s="2"/>
      <c r="BG1090" s="2"/>
      <c r="BH1090" s="2"/>
      <c r="BI1090" s="2"/>
      <c r="BJ1090" s="2"/>
    </row>
    <row r="1091" spans="1:62" ht="12.75">
      <c r="A1091" s="2"/>
      <c r="B1091" s="2"/>
      <c r="C1091" s="2"/>
      <c r="D1091" s="2"/>
      <c r="E1091" s="2"/>
      <c r="F1091" s="2"/>
      <c r="G1091" s="2"/>
      <c r="H1091" s="2"/>
      <c r="BC1091" s="2"/>
      <c r="BD1091" s="2"/>
      <c r="BE1091" s="2"/>
      <c r="BF1091" s="2"/>
      <c r="BG1091" s="2"/>
      <c r="BH1091" s="2"/>
      <c r="BI1091" s="2"/>
      <c r="BJ1091" s="2"/>
    </row>
    <row r="1092" spans="1:62" ht="12.75">
      <c r="A1092" s="2"/>
      <c r="B1092" s="2"/>
      <c r="C1092" s="2"/>
      <c r="D1092" s="2"/>
      <c r="E1092" s="2"/>
      <c r="F1092" s="2"/>
      <c r="G1092" s="2"/>
      <c r="H1092" s="2"/>
      <c r="BC1092" s="2"/>
      <c r="BD1092" s="2"/>
      <c r="BE1092" s="2"/>
      <c r="BF1092" s="2"/>
      <c r="BG1092" s="2"/>
      <c r="BH1092" s="2"/>
      <c r="BI1092" s="2"/>
      <c r="BJ1092" s="2"/>
    </row>
    <row r="1093" spans="1:62" ht="12.75">
      <c r="A1093" s="2"/>
      <c r="B1093" s="2"/>
      <c r="C1093" s="2"/>
      <c r="D1093" s="2"/>
      <c r="E1093" s="2"/>
      <c r="F1093" s="2"/>
      <c r="G1093" s="2"/>
      <c r="H1093" s="2"/>
      <c r="BC1093" s="2"/>
      <c r="BD1093" s="2"/>
      <c r="BE1093" s="2"/>
      <c r="BF1093" s="2"/>
      <c r="BG1093" s="2"/>
      <c r="BH1093" s="2"/>
      <c r="BI1093" s="2"/>
      <c r="BJ1093" s="2"/>
    </row>
    <row r="1094" spans="1:62" ht="12.75">
      <c r="A1094" s="2"/>
      <c r="B1094" s="2"/>
      <c r="C1094" s="2"/>
      <c r="D1094" s="2"/>
      <c r="E1094" s="2"/>
      <c r="F1094" s="2"/>
      <c r="G1094" s="2"/>
      <c r="H1094" s="2"/>
      <c r="BC1094" s="2"/>
      <c r="BD1094" s="2"/>
      <c r="BE1094" s="2"/>
      <c r="BF1094" s="2"/>
      <c r="BG1094" s="2"/>
      <c r="BH1094" s="2"/>
      <c r="BI1094" s="2"/>
      <c r="BJ1094" s="2"/>
    </row>
    <row r="1095" spans="1:62" ht="12.75">
      <c r="A1095" s="2"/>
      <c r="B1095" s="2"/>
      <c r="C1095" s="2"/>
      <c r="D1095" s="2"/>
      <c r="E1095" s="2"/>
      <c r="F1095" s="2"/>
      <c r="G1095" s="2"/>
      <c r="H1095" s="2"/>
      <c r="BC1095" s="2"/>
      <c r="BD1095" s="2"/>
      <c r="BE1095" s="2"/>
      <c r="BF1095" s="2"/>
      <c r="BG1095" s="2"/>
      <c r="BH1095" s="2"/>
      <c r="BI1095" s="2"/>
      <c r="BJ1095" s="2"/>
    </row>
    <row r="1096" spans="1:62" ht="12.75">
      <c r="A1096" s="2"/>
      <c r="B1096" s="2"/>
      <c r="C1096" s="2"/>
      <c r="D1096" s="2"/>
      <c r="E1096" s="2"/>
      <c r="F1096" s="2"/>
      <c r="G1096" s="2"/>
      <c r="H1096" s="2"/>
      <c r="BC1096" s="2"/>
      <c r="BD1096" s="2"/>
      <c r="BE1096" s="2"/>
      <c r="BF1096" s="2"/>
      <c r="BG1096" s="2"/>
      <c r="BH1096" s="2"/>
      <c r="BI1096" s="2"/>
      <c r="BJ1096" s="2"/>
    </row>
    <row r="1097" spans="1:62" ht="12.75">
      <c r="A1097" s="2"/>
      <c r="B1097" s="2"/>
      <c r="C1097" s="2"/>
      <c r="D1097" s="2"/>
      <c r="E1097" s="2"/>
      <c r="F1097" s="2"/>
      <c r="G1097" s="2"/>
      <c r="H1097" s="2"/>
      <c r="BC1097" s="2"/>
      <c r="BD1097" s="2"/>
      <c r="BE1097" s="2"/>
      <c r="BF1097" s="2"/>
      <c r="BG1097" s="2"/>
      <c r="BH1097" s="2"/>
      <c r="BI1097" s="2"/>
      <c r="BJ1097" s="2"/>
    </row>
    <row r="1098" spans="1:62" ht="12.75">
      <c r="A1098" s="2"/>
      <c r="B1098" s="2"/>
      <c r="C1098" s="2"/>
      <c r="D1098" s="2"/>
      <c r="E1098" s="2"/>
      <c r="F1098" s="2"/>
      <c r="G1098" s="2"/>
      <c r="H1098" s="2"/>
      <c r="BC1098" s="2"/>
      <c r="BD1098" s="2"/>
      <c r="BE1098" s="2"/>
      <c r="BF1098" s="2"/>
      <c r="BG1098" s="2"/>
      <c r="BH1098" s="2"/>
      <c r="BI1098" s="2"/>
      <c r="BJ1098" s="2"/>
    </row>
    <row r="1099" spans="1:62" ht="12.75">
      <c r="A1099" s="2"/>
      <c r="B1099" s="2"/>
      <c r="C1099" s="2"/>
      <c r="D1099" s="2"/>
      <c r="E1099" s="2"/>
      <c r="F1099" s="2"/>
      <c r="G1099" s="2"/>
      <c r="H1099" s="2"/>
      <c r="BC1099" s="2"/>
      <c r="BD1099" s="2"/>
      <c r="BE1099" s="2"/>
      <c r="BF1099" s="2"/>
      <c r="BG1099" s="2"/>
      <c r="BH1099" s="2"/>
      <c r="BI1099" s="2"/>
      <c r="BJ1099" s="2"/>
    </row>
    <row r="1100" spans="1:62" ht="12.75">
      <c r="A1100" s="2"/>
      <c r="B1100" s="2"/>
      <c r="C1100" s="2"/>
      <c r="D1100" s="2"/>
      <c r="E1100" s="2"/>
      <c r="F1100" s="2"/>
      <c r="G1100" s="2"/>
      <c r="H1100" s="2"/>
      <c r="BC1100" s="2"/>
      <c r="BD1100" s="2"/>
      <c r="BE1100" s="2"/>
      <c r="BF1100" s="2"/>
      <c r="BG1100" s="2"/>
      <c r="BH1100" s="2"/>
      <c r="BI1100" s="2"/>
      <c r="BJ1100" s="2"/>
    </row>
    <row r="1101" spans="1:62" ht="12.75">
      <c r="A1101" s="2"/>
      <c r="B1101" s="2"/>
      <c r="C1101" s="2"/>
      <c r="D1101" s="2"/>
      <c r="E1101" s="2"/>
      <c r="F1101" s="2"/>
      <c r="G1101" s="2"/>
      <c r="H1101" s="2"/>
      <c r="BC1101" s="2"/>
      <c r="BD1101" s="2"/>
      <c r="BE1101" s="2"/>
      <c r="BF1101" s="2"/>
      <c r="BG1101" s="2"/>
      <c r="BH1101" s="2"/>
      <c r="BI1101" s="2"/>
      <c r="BJ1101" s="2"/>
    </row>
    <row r="1102" spans="1:62" ht="12.75">
      <c r="A1102" s="2"/>
      <c r="B1102" s="2"/>
      <c r="C1102" s="2"/>
      <c r="D1102" s="2"/>
      <c r="E1102" s="2"/>
      <c r="F1102" s="2"/>
      <c r="G1102" s="2"/>
      <c r="H1102" s="2"/>
      <c r="BC1102" s="2"/>
      <c r="BD1102" s="2"/>
      <c r="BE1102" s="2"/>
      <c r="BF1102" s="2"/>
      <c r="BG1102" s="2"/>
      <c r="BH1102" s="2"/>
      <c r="BI1102" s="2"/>
      <c r="BJ1102" s="2"/>
    </row>
    <row r="1103" spans="1:62" ht="12.75">
      <c r="A1103" s="2"/>
      <c r="B1103" s="2"/>
      <c r="C1103" s="2"/>
      <c r="D1103" s="2"/>
      <c r="E1103" s="2"/>
      <c r="F1103" s="2"/>
      <c r="G1103" s="2"/>
      <c r="H1103" s="2"/>
      <c r="BC1103" s="2"/>
      <c r="BD1103" s="2"/>
      <c r="BE1103" s="2"/>
      <c r="BF1103" s="2"/>
      <c r="BG1103" s="2"/>
      <c r="BH1103" s="2"/>
      <c r="BI1103" s="2"/>
      <c r="BJ1103" s="2"/>
    </row>
    <row r="1104" spans="1:62" ht="12.75">
      <c r="A1104" s="2"/>
      <c r="B1104" s="2"/>
      <c r="C1104" s="2"/>
      <c r="D1104" s="2"/>
      <c r="E1104" s="2"/>
      <c r="F1104" s="2"/>
      <c r="G1104" s="2"/>
      <c r="H1104" s="2"/>
      <c r="BC1104" s="2"/>
      <c r="BD1104" s="2"/>
      <c r="BE1104" s="2"/>
      <c r="BF1104" s="2"/>
      <c r="BG1104" s="2"/>
      <c r="BH1104" s="2"/>
      <c r="BI1104" s="2"/>
      <c r="BJ1104" s="2"/>
    </row>
    <row r="1105" spans="1:62" ht="12.75">
      <c r="A1105" s="2"/>
      <c r="B1105" s="2"/>
      <c r="C1105" s="2"/>
      <c r="D1105" s="2"/>
      <c r="E1105" s="2"/>
      <c r="F1105" s="2"/>
      <c r="G1105" s="2"/>
      <c r="H1105" s="2"/>
      <c r="BC1105" s="2"/>
      <c r="BD1105" s="2"/>
      <c r="BE1105" s="2"/>
      <c r="BF1105" s="2"/>
      <c r="BG1105" s="2"/>
      <c r="BH1105" s="2"/>
      <c r="BI1105" s="2"/>
      <c r="BJ1105" s="2"/>
    </row>
    <row r="1106" spans="1:62" ht="12.75">
      <c r="A1106" s="2"/>
      <c r="B1106" s="2"/>
      <c r="C1106" s="2"/>
      <c r="D1106" s="2"/>
      <c r="E1106" s="2"/>
      <c r="F1106" s="2"/>
      <c r="G1106" s="2"/>
      <c r="H1106" s="2"/>
      <c r="BC1106" s="2"/>
      <c r="BD1106" s="2"/>
      <c r="BE1106" s="2"/>
      <c r="BF1106" s="2"/>
      <c r="BG1106" s="2"/>
      <c r="BH1106" s="2"/>
      <c r="BI1106" s="2"/>
      <c r="BJ1106" s="2"/>
    </row>
    <row r="1107" spans="1:62" ht="12.75">
      <c r="A1107" s="2"/>
      <c r="B1107" s="2"/>
      <c r="C1107" s="2"/>
      <c r="D1107" s="2"/>
      <c r="E1107" s="2"/>
      <c r="F1107" s="2"/>
      <c r="G1107" s="2"/>
      <c r="H1107" s="2"/>
      <c r="BC1107" s="2"/>
      <c r="BD1107" s="2"/>
      <c r="BE1107" s="2"/>
      <c r="BF1107" s="2"/>
      <c r="BG1107" s="2"/>
      <c r="BH1107" s="2"/>
      <c r="BI1107" s="2"/>
      <c r="BJ1107" s="2"/>
    </row>
    <row r="1108" spans="1:62" ht="12.75">
      <c r="A1108" s="2"/>
      <c r="B1108" s="2"/>
      <c r="C1108" s="2"/>
      <c r="D1108" s="2"/>
      <c r="E1108" s="2"/>
      <c r="F1108" s="2"/>
      <c r="G1108" s="2"/>
      <c r="H1108" s="2"/>
      <c r="BC1108" s="2"/>
      <c r="BD1108" s="2"/>
      <c r="BE1108" s="2"/>
      <c r="BF1108" s="2"/>
      <c r="BG1108" s="2"/>
      <c r="BH1108" s="2"/>
      <c r="BI1108" s="2"/>
      <c r="BJ1108" s="2"/>
    </row>
    <row r="1109" spans="1:62" ht="12.75">
      <c r="A1109" s="2"/>
      <c r="B1109" s="2"/>
      <c r="C1109" s="2"/>
      <c r="D1109" s="2"/>
      <c r="E1109" s="2"/>
      <c r="F1109" s="2"/>
      <c r="G1109" s="2"/>
      <c r="H1109" s="2"/>
      <c r="BC1109" s="2"/>
      <c r="BD1109" s="2"/>
      <c r="BE1109" s="2"/>
      <c r="BF1109" s="2"/>
      <c r="BG1109" s="2"/>
      <c r="BH1109" s="2"/>
      <c r="BI1109" s="2"/>
      <c r="BJ1109" s="2"/>
    </row>
    <row r="1110" spans="1:62" ht="12.75">
      <c r="A1110" s="2"/>
      <c r="B1110" s="2"/>
      <c r="C1110" s="2"/>
      <c r="D1110" s="2"/>
      <c r="E1110" s="2"/>
      <c r="F1110" s="2"/>
      <c r="G1110" s="2"/>
      <c r="H1110" s="2"/>
      <c r="BC1110" s="2"/>
      <c r="BD1110" s="2"/>
      <c r="BE1110" s="2"/>
      <c r="BF1110" s="2"/>
      <c r="BG1110" s="2"/>
      <c r="BH1110" s="2"/>
      <c r="BI1110" s="2"/>
      <c r="BJ1110" s="2"/>
    </row>
    <row r="1111" spans="1:62" ht="12.75">
      <c r="A1111" s="2"/>
      <c r="B1111" s="2"/>
      <c r="C1111" s="2"/>
      <c r="D1111" s="2"/>
      <c r="E1111" s="2"/>
      <c r="F1111" s="2"/>
      <c r="G1111" s="2"/>
      <c r="H1111" s="2"/>
      <c r="BC1111" s="2"/>
      <c r="BD1111" s="2"/>
      <c r="BE1111" s="2"/>
      <c r="BF1111" s="2"/>
      <c r="BG1111" s="2"/>
      <c r="BH1111" s="2"/>
      <c r="BI1111" s="2"/>
      <c r="BJ1111" s="2"/>
    </row>
    <row r="1112" spans="1:62" ht="12.75">
      <c r="A1112" s="2"/>
      <c r="B1112" s="2"/>
      <c r="C1112" s="2"/>
      <c r="D1112" s="2"/>
      <c r="E1112" s="2"/>
      <c r="F1112" s="2"/>
      <c r="G1112" s="2"/>
      <c r="H1112" s="2"/>
      <c r="BC1112" s="2"/>
      <c r="BD1112" s="2"/>
      <c r="BE1112" s="2"/>
      <c r="BF1112" s="2"/>
      <c r="BG1112" s="2"/>
      <c r="BH1112" s="2"/>
      <c r="BI1112" s="2"/>
      <c r="BJ1112" s="2"/>
    </row>
    <row r="1113" spans="1:62" ht="12.75">
      <c r="A1113" s="2"/>
      <c r="B1113" s="2"/>
      <c r="C1113" s="2"/>
      <c r="D1113" s="2"/>
      <c r="E1113" s="2"/>
      <c r="F1113" s="2"/>
      <c r="G1113" s="2"/>
      <c r="H1113" s="2"/>
      <c r="BC1113" s="2"/>
      <c r="BD1113" s="2"/>
      <c r="BE1113" s="2"/>
      <c r="BF1113" s="2"/>
      <c r="BG1113" s="2"/>
      <c r="BH1113" s="2"/>
      <c r="BI1113" s="2"/>
      <c r="BJ1113" s="2"/>
    </row>
    <row r="1114" spans="1:62" ht="12.75">
      <c r="A1114" s="2"/>
      <c r="B1114" s="2"/>
      <c r="C1114" s="2"/>
      <c r="D1114" s="2"/>
      <c r="E1114" s="2"/>
      <c r="F1114" s="2"/>
      <c r="G1114" s="2"/>
      <c r="H1114" s="2"/>
      <c r="BC1114" s="2"/>
      <c r="BD1114" s="2"/>
      <c r="BE1114" s="2"/>
      <c r="BF1114" s="2"/>
      <c r="BG1114" s="2"/>
      <c r="BH1114" s="2"/>
      <c r="BI1114" s="2"/>
      <c r="BJ1114" s="2"/>
    </row>
    <row r="1115" spans="1:62" ht="12.75">
      <c r="A1115" s="2"/>
      <c r="B1115" s="2"/>
      <c r="C1115" s="2"/>
      <c r="D1115" s="2"/>
      <c r="E1115" s="2"/>
      <c r="F1115" s="2"/>
      <c r="G1115" s="2"/>
      <c r="H1115" s="2"/>
      <c r="BC1115" s="2"/>
      <c r="BD1115" s="2"/>
      <c r="BE1115" s="2"/>
      <c r="BF1115" s="2"/>
      <c r="BG1115" s="2"/>
      <c r="BH1115" s="2"/>
      <c r="BI1115" s="2"/>
      <c r="BJ1115" s="2"/>
    </row>
    <row r="1116" spans="1:62" ht="12.75">
      <c r="A1116" s="2"/>
      <c r="B1116" s="2"/>
      <c r="C1116" s="2"/>
      <c r="D1116" s="2"/>
      <c r="E1116" s="2"/>
      <c r="F1116" s="2"/>
      <c r="G1116" s="2"/>
      <c r="H1116" s="2"/>
      <c r="BC1116" s="2"/>
      <c r="BD1116" s="2"/>
      <c r="BE1116" s="2"/>
      <c r="BF1116" s="2"/>
      <c r="BG1116" s="2"/>
      <c r="BH1116" s="2"/>
      <c r="BI1116" s="2"/>
      <c r="BJ1116" s="2"/>
    </row>
    <row r="1117" spans="1:62" ht="12.75">
      <c r="A1117" s="2"/>
      <c r="B1117" s="2"/>
      <c r="C1117" s="2"/>
      <c r="D1117" s="2"/>
      <c r="E1117" s="2"/>
      <c r="F1117" s="2"/>
      <c r="G1117" s="2"/>
      <c r="H1117" s="2"/>
      <c r="BC1117" s="2"/>
      <c r="BD1117" s="2"/>
      <c r="BE1117" s="2"/>
      <c r="BF1117" s="2"/>
      <c r="BG1117" s="2"/>
      <c r="BH1117" s="2"/>
      <c r="BI1117" s="2"/>
      <c r="BJ1117" s="2"/>
    </row>
    <row r="1118" spans="1:62" ht="12.75">
      <c r="A1118" s="2"/>
      <c r="B1118" s="2"/>
      <c r="C1118" s="2"/>
      <c r="D1118" s="2"/>
      <c r="E1118" s="2"/>
      <c r="F1118" s="2"/>
      <c r="G1118" s="2"/>
      <c r="H1118" s="2"/>
      <c r="BC1118" s="2"/>
      <c r="BD1118" s="2"/>
      <c r="BE1118" s="2"/>
      <c r="BF1118" s="2"/>
      <c r="BG1118" s="2"/>
      <c r="BH1118" s="2"/>
      <c r="BI1118" s="2"/>
      <c r="BJ1118" s="2"/>
    </row>
    <row r="1119" spans="1:62" ht="12.75">
      <c r="A1119" s="2"/>
      <c r="B1119" s="2"/>
      <c r="C1119" s="2"/>
      <c r="D1119" s="2"/>
      <c r="E1119" s="2"/>
      <c r="F1119" s="2"/>
      <c r="G1119" s="2"/>
      <c r="H1119" s="2"/>
      <c r="BC1119" s="2"/>
      <c r="BD1119" s="2"/>
      <c r="BE1119" s="2"/>
      <c r="BF1119" s="2"/>
      <c r="BG1119" s="2"/>
      <c r="BH1119" s="2"/>
      <c r="BI1119" s="2"/>
      <c r="BJ1119" s="2"/>
    </row>
    <row r="1120" spans="1:62" ht="12.75">
      <c r="A1120" s="2"/>
      <c r="B1120" s="2"/>
      <c r="C1120" s="2"/>
      <c r="D1120" s="2"/>
      <c r="E1120" s="2"/>
      <c r="F1120" s="2"/>
      <c r="G1120" s="2"/>
      <c r="H1120" s="2"/>
      <c r="BC1120" s="2"/>
      <c r="BD1120" s="2"/>
      <c r="BE1120" s="2"/>
      <c r="BF1120" s="2"/>
      <c r="BG1120" s="2"/>
      <c r="BH1120" s="2"/>
      <c r="BI1120" s="2"/>
      <c r="BJ1120" s="2"/>
    </row>
    <row r="1121" spans="1:62" ht="12.75">
      <c r="A1121" s="2"/>
      <c r="B1121" s="2"/>
      <c r="C1121" s="2"/>
      <c r="D1121" s="2"/>
      <c r="E1121" s="2"/>
      <c r="F1121" s="2"/>
      <c r="G1121" s="2"/>
      <c r="H1121" s="2"/>
      <c r="BC1121" s="2"/>
      <c r="BD1121" s="2"/>
      <c r="BE1121" s="2"/>
      <c r="BF1121" s="2"/>
      <c r="BG1121" s="2"/>
      <c r="BH1121" s="2"/>
      <c r="BI1121" s="2"/>
      <c r="BJ1121" s="2"/>
    </row>
    <row r="1122" spans="1:62" ht="12.75">
      <c r="A1122" s="2"/>
      <c r="B1122" s="2"/>
      <c r="C1122" s="2"/>
      <c r="D1122" s="2"/>
      <c r="E1122" s="2"/>
      <c r="F1122" s="2"/>
      <c r="G1122" s="2"/>
      <c r="H1122" s="2"/>
      <c r="BC1122" s="2"/>
      <c r="BD1122" s="2"/>
      <c r="BE1122" s="2"/>
      <c r="BF1122" s="2"/>
      <c r="BG1122" s="2"/>
      <c r="BH1122" s="2"/>
      <c r="BI1122" s="2"/>
      <c r="BJ1122" s="2"/>
    </row>
    <row r="1123" spans="1:62" ht="12.75">
      <c r="A1123" s="2"/>
      <c r="B1123" s="2"/>
      <c r="C1123" s="2"/>
      <c r="D1123" s="2"/>
      <c r="E1123" s="2"/>
      <c r="F1123" s="2"/>
      <c r="G1123" s="2"/>
      <c r="H1123" s="2"/>
      <c r="BC1123" s="2"/>
      <c r="BD1123" s="2"/>
      <c r="BE1123" s="2"/>
      <c r="BF1123" s="2"/>
      <c r="BG1123" s="2"/>
      <c r="BH1123" s="2"/>
      <c r="BI1123" s="2"/>
      <c r="BJ1123" s="2"/>
    </row>
    <row r="1124" spans="1:62" ht="12.75">
      <c r="A1124" s="2"/>
      <c r="B1124" s="2"/>
      <c r="C1124" s="2"/>
      <c r="D1124" s="2"/>
      <c r="E1124" s="2"/>
      <c r="F1124" s="2"/>
      <c r="G1124" s="2"/>
      <c r="H1124" s="2"/>
      <c r="BC1124" s="2"/>
      <c r="BD1124" s="2"/>
      <c r="BE1124" s="2"/>
      <c r="BF1124" s="2"/>
      <c r="BG1124" s="2"/>
      <c r="BH1124" s="2"/>
      <c r="BI1124" s="2"/>
      <c r="BJ1124" s="2"/>
    </row>
    <row r="1125" spans="1:62" ht="12.75">
      <c r="A1125" s="2"/>
      <c r="B1125" s="2"/>
      <c r="C1125" s="2"/>
      <c r="D1125" s="2"/>
      <c r="E1125" s="2"/>
      <c r="F1125" s="2"/>
      <c r="G1125" s="2"/>
      <c r="H1125" s="2"/>
      <c r="BC1125" s="2"/>
      <c r="BD1125" s="2"/>
      <c r="BE1125" s="2"/>
      <c r="BF1125" s="2"/>
      <c r="BG1125" s="2"/>
      <c r="BH1125" s="2"/>
      <c r="BI1125" s="2"/>
      <c r="BJ1125" s="2"/>
    </row>
    <row r="1126" spans="1:62" ht="12.75">
      <c r="A1126" s="2"/>
      <c r="B1126" s="2"/>
      <c r="C1126" s="2"/>
      <c r="D1126" s="2"/>
      <c r="E1126" s="2"/>
      <c r="F1126" s="2"/>
      <c r="G1126" s="2"/>
      <c r="H1126" s="2"/>
      <c r="BC1126" s="2"/>
      <c r="BD1126" s="2"/>
      <c r="BE1126" s="2"/>
      <c r="BF1126" s="2"/>
      <c r="BG1126" s="2"/>
      <c r="BH1126" s="2"/>
      <c r="BI1126" s="2"/>
      <c r="BJ1126" s="2"/>
    </row>
    <row r="1127" spans="1:62" ht="12.75">
      <c r="A1127" s="2"/>
      <c r="B1127" s="2"/>
      <c r="C1127" s="2"/>
      <c r="D1127" s="2"/>
      <c r="E1127" s="2"/>
      <c r="F1127" s="2"/>
      <c r="G1127" s="2"/>
      <c r="H1127" s="2"/>
      <c r="BC1127" s="2"/>
      <c r="BD1127" s="2"/>
      <c r="BE1127" s="2"/>
      <c r="BF1127" s="2"/>
      <c r="BG1127" s="2"/>
      <c r="BH1127" s="2"/>
      <c r="BI1127" s="2"/>
      <c r="BJ1127" s="2"/>
    </row>
    <row r="1128" spans="1:62" ht="12.75">
      <c r="A1128" s="2"/>
      <c r="B1128" s="2"/>
      <c r="C1128" s="2"/>
      <c r="D1128" s="2"/>
      <c r="E1128" s="2"/>
      <c r="F1128" s="2"/>
      <c r="G1128" s="2"/>
      <c r="H1128" s="2"/>
      <c r="BC1128" s="2"/>
      <c r="BD1128" s="2"/>
      <c r="BE1128" s="2"/>
      <c r="BF1128" s="2"/>
      <c r="BG1128" s="2"/>
      <c r="BH1128" s="2"/>
      <c r="BI1128" s="2"/>
      <c r="BJ1128" s="2"/>
    </row>
    <row r="1129" spans="1:62" ht="12.75">
      <c r="A1129" s="2"/>
      <c r="B1129" s="2"/>
      <c r="C1129" s="2"/>
      <c r="D1129" s="2"/>
      <c r="E1129" s="2"/>
      <c r="F1129" s="2"/>
      <c r="G1129" s="2"/>
      <c r="H1129" s="2"/>
      <c r="BC1129" s="2"/>
      <c r="BD1129" s="2"/>
      <c r="BE1129" s="2"/>
      <c r="BF1129" s="2"/>
      <c r="BG1129" s="2"/>
      <c r="BH1129" s="2"/>
      <c r="BI1129" s="2"/>
      <c r="BJ1129" s="2"/>
    </row>
    <row r="1130" spans="1:62" ht="12.75">
      <c r="A1130" s="2"/>
      <c r="B1130" s="2"/>
      <c r="C1130" s="2"/>
      <c r="D1130" s="2"/>
      <c r="E1130" s="2"/>
      <c r="F1130" s="2"/>
      <c r="G1130" s="2"/>
      <c r="H1130" s="2"/>
      <c r="BC1130" s="2"/>
      <c r="BD1130" s="2"/>
      <c r="BE1130" s="2"/>
      <c r="BF1130" s="2"/>
      <c r="BG1130" s="2"/>
      <c r="BH1130" s="2"/>
      <c r="BI1130" s="2"/>
      <c r="BJ1130" s="2"/>
    </row>
    <row r="1131" spans="1:62" ht="12.75">
      <c r="A1131" s="2"/>
      <c r="B1131" s="2"/>
      <c r="C1131" s="2"/>
      <c r="D1131" s="2"/>
      <c r="E1131" s="2"/>
      <c r="F1131" s="2"/>
      <c r="G1131" s="2"/>
      <c r="H1131" s="2"/>
      <c r="BC1131" s="2"/>
      <c r="BD1131" s="2"/>
      <c r="BE1131" s="2"/>
      <c r="BF1131" s="2"/>
      <c r="BG1131" s="2"/>
      <c r="BH1131" s="2"/>
      <c r="BI1131" s="2"/>
      <c r="BJ1131" s="2"/>
    </row>
    <row r="1132" spans="1:62" ht="12.75">
      <c r="A1132" s="2"/>
      <c r="B1132" s="2"/>
      <c r="C1132" s="2"/>
      <c r="D1132" s="2"/>
      <c r="E1132" s="2"/>
      <c r="F1132" s="2"/>
      <c r="G1132" s="2"/>
      <c r="H1132" s="2"/>
      <c r="BC1132" s="2"/>
      <c r="BD1132" s="2"/>
      <c r="BE1132" s="2"/>
      <c r="BF1132" s="2"/>
      <c r="BG1132" s="2"/>
      <c r="BH1132" s="2"/>
      <c r="BI1132" s="2"/>
      <c r="BJ1132" s="2"/>
    </row>
    <row r="1133" spans="1:62" ht="12.75">
      <c r="A1133" s="2"/>
      <c r="B1133" s="2"/>
      <c r="C1133" s="2"/>
      <c r="D1133" s="2"/>
      <c r="E1133" s="2"/>
      <c r="F1133" s="2"/>
      <c r="G1133" s="2"/>
      <c r="H1133" s="2"/>
      <c r="BC1133" s="2"/>
      <c r="BD1133" s="2"/>
      <c r="BE1133" s="2"/>
      <c r="BF1133" s="2"/>
      <c r="BG1133" s="2"/>
      <c r="BH1133" s="2"/>
      <c r="BI1133" s="2"/>
      <c r="BJ1133" s="2"/>
    </row>
    <row r="1134" spans="1:62" ht="12.75">
      <c r="A1134" s="2"/>
      <c r="B1134" s="2"/>
      <c r="C1134" s="2"/>
      <c r="D1134" s="2"/>
      <c r="E1134" s="2"/>
      <c r="F1134" s="2"/>
      <c r="G1134" s="2"/>
      <c r="H1134" s="2"/>
      <c r="BC1134" s="2"/>
      <c r="BD1134" s="2"/>
      <c r="BE1134" s="2"/>
      <c r="BF1134" s="2"/>
      <c r="BG1134" s="2"/>
      <c r="BH1134" s="2"/>
      <c r="BI1134" s="2"/>
      <c r="BJ1134" s="2"/>
    </row>
    <row r="1135" spans="1:62" ht="12.75">
      <c r="A1135" s="2"/>
      <c r="B1135" s="2"/>
      <c r="C1135" s="2"/>
      <c r="D1135" s="2"/>
      <c r="E1135" s="2"/>
      <c r="F1135" s="2"/>
      <c r="G1135" s="2"/>
      <c r="H1135" s="2"/>
      <c r="BC1135" s="2"/>
      <c r="BD1135" s="2"/>
      <c r="BE1135" s="2"/>
      <c r="BF1135" s="2"/>
      <c r="BG1135" s="2"/>
      <c r="BH1135" s="2"/>
      <c r="BI1135" s="2"/>
      <c r="BJ1135" s="2"/>
    </row>
    <row r="1136" spans="1:62" ht="12.75">
      <c r="A1136" s="2"/>
      <c r="B1136" s="2"/>
      <c r="C1136" s="2"/>
      <c r="D1136" s="2"/>
      <c r="E1136" s="2"/>
      <c r="F1136" s="2"/>
      <c r="G1136" s="2"/>
      <c r="H1136" s="2"/>
      <c r="BC1136" s="2"/>
      <c r="BD1136" s="2"/>
      <c r="BE1136" s="2"/>
      <c r="BF1136" s="2"/>
      <c r="BG1136" s="2"/>
      <c r="BH1136" s="2"/>
      <c r="BI1136" s="2"/>
      <c r="BJ1136" s="2"/>
    </row>
    <row r="1137" spans="1:62" ht="12.75">
      <c r="A1137" s="2"/>
      <c r="B1137" s="2"/>
      <c r="C1137" s="2"/>
      <c r="D1137" s="2"/>
      <c r="E1137" s="2"/>
      <c r="F1137" s="2"/>
      <c r="G1137" s="2"/>
      <c r="H1137" s="2"/>
      <c r="BC1137" s="2"/>
      <c r="BD1137" s="2"/>
      <c r="BE1137" s="2"/>
      <c r="BF1137" s="2"/>
      <c r="BG1137" s="2"/>
      <c r="BH1137" s="2"/>
      <c r="BI1137" s="2"/>
      <c r="BJ1137" s="2"/>
    </row>
    <row r="1138" spans="1:62" ht="12.75">
      <c r="A1138" s="2"/>
      <c r="B1138" s="2"/>
      <c r="C1138" s="2"/>
      <c r="D1138" s="2"/>
      <c r="E1138" s="2"/>
      <c r="F1138" s="2"/>
      <c r="G1138" s="2"/>
      <c r="H1138" s="2"/>
      <c r="BC1138" s="2"/>
      <c r="BD1138" s="2"/>
      <c r="BE1138" s="2"/>
      <c r="BF1138" s="2"/>
      <c r="BG1138" s="2"/>
      <c r="BH1138" s="2"/>
      <c r="BI1138" s="2"/>
      <c r="BJ1138" s="2"/>
    </row>
    <row r="1139" spans="1:62" ht="12.75">
      <c r="A1139" s="2"/>
      <c r="B1139" s="2"/>
      <c r="C1139" s="2"/>
      <c r="D1139" s="2"/>
      <c r="E1139" s="2"/>
      <c r="F1139" s="2"/>
      <c r="G1139" s="2"/>
      <c r="H1139" s="2"/>
      <c r="BC1139" s="2"/>
      <c r="BD1139" s="2"/>
      <c r="BE1139" s="2"/>
      <c r="BF1139" s="2"/>
      <c r="BG1139" s="2"/>
      <c r="BH1139" s="2"/>
      <c r="BI1139" s="2"/>
      <c r="BJ1139" s="2"/>
    </row>
    <row r="1140" spans="1:62" ht="12.75">
      <c r="A1140" s="2"/>
      <c r="B1140" s="2"/>
      <c r="C1140" s="2"/>
      <c r="D1140" s="2"/>
      <c r="E1140" s="2"/>
      <c r="F1140" s="2"/>
      <c r="G1140" s="2"/>
      <c r="H1140" s="2"/>
      <c r="BC1140" s="2"/>
      <c r="BD1140" s="2"/>
      <c r="BE1140" s="2"/>
      <c r="BF1140" s="2"/>
      <c r="BG1140" s="2"/>
      <c r="BH1140" s="2"/>
      <c r="BI1140" s="2"/>
      <c r="BJ1140" s="2"/>
    </row>
    <row r="1141" spans="1:62" ht="12.75">
      <c r="A1141" s="2"/>
      <c r="B1141" s="2"/>
      <c r="C1141" s="2"/>
      <c r="D1141" s="2"/>
      <c r="E1141" s="2"/>
      <c r="F1141" s="2"/>
      <c r="G1141" s="2"/>
      <c r="H1141" s="2"/>
      <c r="BC1141" s="2"/>
      <c r="BD1141" s="2"/>
      <c r="BE1141" s="2"/>
      <c r="BF1141" s="2"/>
      <c r="BG1141" s="2"/>
      <c r="BH1141" s="2"/>
      <c r="BI1141" s="2"/>
      <c r="BJ1141" s="2"/>
    </row>
    <row r="1142" spans="1:62" ht="12.75">
      <c r="A1142" s="2"/>
      <c r="B1142" s="2"/>
      <c r="C1142" s="2"/>
      <c r="D1142" s="2"/>
      <c r="E1142" s="2"/>
      <c r="F1142" s="2"/>
      <c r="G1142" s="2"/>
      <c r="H1142" s="2"/>
      <c r="BC1142" s="2"/>
      <c r="BD1142" s="2"/>
      <c r="BE1142" s="2"/>
      <c r="BF1142" s="2"/>
      <c r="BG1142" s="2"/>
      <c r="BH1142" s="2"/>
      <c r="BI1142" s="2"/>
      <c r="BJ1142" s="2"/>
    </row>
    <row r="1143" spans="1:62" ht="12.75">
      <c r="A1143" s="2"/>
      <c r="B1143" s="2"/>
      <c r="C1143" s="2"/>
      <c r="D1143" s="2"/>
      <c r="E1143" s="2"/>
      <c r="F1143" s="2"/>
      <c r="G1143" s="2"/>
      <c r="H1143" s="2"/>
      <c r="BC1143" s="2"/>
      <c r="BD1143" s="2"/>
      <c r="BE1143" s="2"/>
      <c r="BF1143" s="2"/>
      <c r="BG1143" s="2"/>
      <c r="BH1143" s="2"/>
      <c r="BI1143" s="2"/>
      <c r="BJ1143" s="2"/>
    </row>
    <row r="1144" spans="1:62" ht="12.75">
      <c r="A1144" s="2"/>
      <c r="B1144" s="2"/>
      <c r="C1144" s="2"/>
      <c r="D1144" s="2"/>
      <c r="E1144" s="2"/>
      <c r="F1144" s="2"/>
      <c r="G1144" s="2"/>
      <c r="H1144" s="2"/>
      <c r="BC1144" s="2"/>
      <c r="BD1144" s="2"/>
      <c r="BE1144" s="2"/>
      <c r="BF1144" s="2"/>
      <c r="BG1144" s="2"/>
      <c r="BH1144" s="2"/>
      <c r="BI1144" s="2"/>
      <c r="BJ1144" s="2"/>
    </row>
    <row r="1145" spans="1:62" ht="12.75">
      <c r="A1145" s="2"/>
      <c r="B1145" s="2"/>
      <c r="C1145" s="2"/>
      <c r="D1145" s="2"/>
      <c r="E1145" s="2"/>
      <c r="F1145" s="2"/>
      <c r="G1145" s="2"/>
      <c r="H1145" s="2"/>
      <c r="BC1145" s="2"/>
      <c r="BD1145" s="2"/>
      <c r="BE1145" s="2"/>
      <c r="BF1145" s="2"/>
      <c r="BG1145" s="2"/>
      <c r="BH1145" s="2"/>
      <c r="BI1145" s="2"/>
      <c r="BJ1145" s="2"/>
    </row>
    <row r="1146" spans="1:62" ht="12.75">
      <c r="A1146" s="2"/>
      <c r="B1146" s="2"/>
      <c r="C1146" s="2"/>
      <c r="D1146" s="2"/>
      <c r="E1146" s="2"/>
      <c r="F1146" s="2"/>
      <c r="G1146" s="2"/>
      <c r="H1146" s="2"/>
      <c r="BC1146" s="2"/>
      <c r="BD1146" s="2"/>
      <c r="BE1146" s="2"/>
      <c r="BF1146" s="2"/>
      <c r="BG1146" s="2"/>
      <c r="BH1146" s="2"/>
      <c r="BI1146" s="2"/>
      <c r="BJ1146" s="2"/>
    </row>
    <row r="1147" spans="1:62" ht="12.75">
      <c r="A1147" s="2"/>
      <c r="B1147" s="2"/>
      <c r="C1147" s="2"/>
      <c r="D1147" s="2"/>
      <c r="E1147" s="2"/>
      <c r="F1147" s="2"/>
      <c r="G1147" s="2"/>
      <c r="H1147" s="2"/>
      <c r="BC1147" s="2"/>
      <c r="BD1147" s="2"/>
      <c r="BE1147" s="2"/>
      <c r="BF1147" s="2"/>
      <c r="BG1147" s="2"/>
      <c r="BH1147" s="2"/>
      <c r="BI1147" s="2"/>
      <c r="BJ1147" s="2"/>
    </row>
    <row r="1148" spans="1:62" ht="12.75">
      <c r="A1148" s="2"/>
      <c r="B1148" s="2"/>
      <c r="C1148" s="2"/>
      <c r="D1148" s="2"/>
      <c r="E1148" s="2"/>
      <c r="F1148" s="2"/>
      <c r="G1148" s="2"/>
      <c r="H1148" s="2"/>
      <c r="BC1148" s="2"/>
      <c r="BD1148" s="2"/>
      <c r="BE1148" s="2"/>
      <c r="BF1148" s="2"/>
      <c r="BG1148" s="2"/>
      <c r="BH1148" s="2"/>
      <c r="BI1148" s="2"/>
      <c r="BJ1148" s="2"/>
    </row>
    <row r="1149" spans="1:62" ht="12.75">
      <c r="A1149" s="2"/>
      <c r="B1149" s="2"/>
      <c r="C1149" s="2"/>
      <c r="D1149" s="2"/>
      <c r="E1149" s="2"/>
      <c r="F1149" s="2"/>
      <c r="G1149" s="2"/>
      <c r="H1149" s="2"/>
      <c r="BC1149" s="2"/>
      <c r="BD1149" s="2"/>
      <c r="BE1149" s="2"/>
      <c r="BF1149" s="2"/>
      <c r="BG1149" s="2"/>
      <c r="BH1149" s="2"/>
      <c r="BI1149" s="2"/>
      <c r="BJ1149" s="2"/>
    </row>
    <row r="1150" spans="1:62" ht="12.75">
      <c r="A1150" s="2"/>
      <c r="B1150" s="2"/>
      <c r="C1150" s="2"/>
      <c r="D1150" s="2"/>
      <c r="E1150" s="2"/>
      <c r="F1150" s="2"/>
      <c r="G1150" s="2"/>
      <c r="H1150" s="2"/>
      <c r="BC1150" s="2"/>
      <c r="BD1150" s="2"/>
      <c r="BE1150" s="2"/>
      <c r="BF1150" s="2"/>
      <c r="BG1150" s="2"/>
      <c r="BH1150" s="2"/>
      <c r="BI1150" s="2"/>
      <c r="BJ1150" s="2"/>
    </row>
    <row r="1151" spans="1:62" ht="12.75">
      <c r="A1151" s="2"/>
      <c r="B1151" s="2"/>
      <c r="C1151" s="2"/>
      <c r="D1151" s="2"/>
      <c r="E1151" s="2"/>
      <c r="F1151" s="2"/>
      <c r="G1151" s="2"/>
      <c r="H1151" s="2"/>
      <c r="BC1151" s="2"/>
      <c r="BD1151" s="2"/>
      <c r="BE1151" s="2"/>
      <c r="BF1151" s="2"/>
      <c r="BG1151" s="2"/>
      <c r="BH1151" s="2"/>
      <c r="BI1151" s="2"/>
      <c r="BJ1151" s="2"/>
    </row>
  </sheetData>
  <mergeCells count="4">
    <mergeCell ref="A1:I1"/>
    <mergeCell ref="A2:I2"/>
    <mergeCell ref="A63:I63"/>
    <mergeCell ref="A64:I64"/>
  </mergeCells>
  <printOptions horizontalCentered="1"/>
  <pageMargins left="0.7480314960629921" right="0.7480314960629921" top="0.7874015748031497" bottom="0.7874015748031497" header="0.5118110236220472" footer="0.5118110236220472"/>
  <pageSetup horizontalDpi="600" verticalDpi="600" orientation="portrait" paperSize="9" scale="91" r:id="rId1"/>
  <rowBreaks count="1" manualBreakCount="1">
    <brk id="62" max="255" man="1"/>
  </rowBreaks>
</worksheet>
</file>

<file path=xl/worksheets/sheet10.xml><?xml version="1.0" encoding="utf-8"?>
<worksheet xmlns="http://schemas.openxmlformats.org/spreadsheetml/2006/main" xmlns:r="http://schemas.openxmlformats.org/officeDocument/2006/relationships">
  <dimension ref="A1:AX174"/>
  <sheetViews>
    <sheetView zoomScale="75" zoomScaleNormal="75" workbookViewId="0" topLeftCell="A1">
      <selection activeCell="A1" sqref="A1:G1"/>
    </sheetView>
  </sheetViews>
  <sheetFormatPr defaultColWidth="9.33203125" defaultRowHeight="12.75"/>
  <cols>
    <col min="1" max="1" width="43" style="2" customWidth="1"/>
    <col min="2" max="7" width="8.83203125" style="56" customWidth="1"/>
    <col min="8" max="8" width="8.83203125" style="53" customWidth="1"/>
    <col min="9" max="39" width="8.83203125" style="2" customWidth="1"/>
    <col min="40" max="16384" width="9.33203125" style="2" customWidth="1"/>
  </cols>
  <sheetData>
    <row r="1" spans="1:8" ht="12.75">
      <c r="A1" s="137" t="s">
        <v>21</v>
      </c>
      <c r="B1" s="137"/>
      <c r="C1" s="137"/>
      <c r="D1" s="137"/>
      <c r="E1" s="137"/>
      <c r="F1" s="137"/>
      <c r="G1" s="137"/>
      <c r="H1" s="1"/>
    </row>
    <row r="2" spans="1:8" ht="12.75">
      <c r="A2" s="137" t="s">
        <v>154</v>
      </c>
      <c r="B2" s="137"/>
      <c r="C2" s="137"/>
      <c r="D2" s="137"/>
      <c r="E2" s="137"/>
      <c r="F2" s="137"/>
      <c r="G2" s="137"/>
      <c r="H2" s="1"/>
    </row>
    <row r="3" spans="1:8" ht="12.75">
      <c r="A3" s="49"/>
      <c r="B3" s="139" t="s">
        <v>7</v>
      </c>
      <c r="C3" s="139"/>
      <c r="D3" s="139"/>
      <c r="E3" s="139"/>
      <c r="F3" s="139"/>
      <c r="G3" s="139"/>
      <c r="H3" s="6"/>
    </row>
    <row r="4" spans="1:8" ht="12.75">
      <c r="A4" s="12"/>
      <c r="B4" s="50" t="s">
        <v>2</v>
      </c>
      <c r="C4" s="50" t="s">
        <v>3</v>
      </c>
      <c r="D4" s="50" t="s">
        <v>4</v>
      </c>
      <c r="E4" s="50" t="s">
        <v>5</v>
      </c>
      <c r="F4" s="50" t="s">
        <v>6</v>
      </c>
      <c r="G4" s="50" t="s">
        <v>39</v>
      </c>
      <c r="H4" s="51"/>
    </row>
    <row r="5" spans="2:50" s="6" customFormat="1" ht="12.75">
      <c r="B5" s="139" t="s">
        <v>86</v>
      </c>
      <c r="C5" s="139"/>
      <c r="D5" s="139"/>
      <c r="E5" s="139"/>
      <c r="F5" s="139"/>
      <c r="G5" s="139"/>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7" ht="12.75">
      <c r="A6" s="12"/>
      <c r="B6" s="52" t="s">
        <v>138</v>
      </c>
      <c r="C6" s="52" t="s">
        <v>139</v>
      </c>
      <c r="D6" s="52" t="s">
        <v>140</v>
      </c>
      <c r="E6" s="52" t="s">
        <v>141</v>
      </c>
      <c r="F6" s="52" t="s">
        <v>87</v>
      </c>
      <c r="G6" s="52" t="s">
        <v>142</v>
      </c>
    </row>
    <row r="7" ht="12.75">
      <c r="A7" s="107" t="s">
        <v>391</v>
      </c>
    </row>
    <row r="8" ht="14.25">
      <c r="A8" s="2" t="s">
        <v>392</v>
      </c>
    </row>
    <row r="9" spans="1:7" ht="12.75">
      <c r="A9" s="59" t="s">
        <v>156</v>
      </c>
      <c r="B9" s="20">
        <v>4.4</v>
      </c>
      <c r="C9" s="20">
        <v>3.5</v>
      </c>
      <c r="D9" s="20">
        <v>3.1</v>
      </c>
      <c r="E9" s="20">
        <v>2.3</v>
      </c>
      <c r="F9" s="20">
        <v>3.1</v>
      </c>
      <c r="G9" s="24">
        <v>1.7</v>
      </c>
    </row>
    <row r="10" spans="1:7" ht="12.75">
      <c r="A10" s="59" t="s">
        <v>157</v>
      </c>
      <c r="B10" s="20">
        <v>9.3</v>
      </c>
      <c r="C10" s="20">
        <v>6.3</v>
      </c>
      <c r="D10" s="20">
        <v>6.5</v>
      </c>
      <c r="E10" s="20">
        <v>5.3</v>
      </c>
      <c r="F10" s="20">
        <v>5.9</v>
      </c>
      <c r="G10" s="24">
        <v>4.1</v>
      </c>
    </row>
    <row r="11" spans="1:7" ht="12.75">
      <c r="A11" s="59" t="s">
        <v>158</v>
      </c>
      <c r="B11" s="19"/>
      <c r="C11" s="20">
        <v>9.6</v>
      </c>
      <c r="D11" s="20">
        <v>13.4</v>
      </c>
      <c r="E11" s="20">
        <v>10.7</v>
      </c>
      <c r="F11" s="20">
        <v>8.4</v>
      </c>
      <c r="G11" s="24">
        <v>6.8</v>
      </c>
    </row>
    <row r="12" spans="1:7" ht="12.75">
      <c r="A12" s="39" t="s">
        <v>155</v>
      </c>
      <c r="B12" s="20"/>
      <c r="C12" s="20">
        <v>15.2</v>
      </c>
      <c r="D12" s="20">
        <v>17.1</v>
      </c>
      <c r="E12" s="20">
        <v>14</v>
      </c>
      <c r="F12" s="20">
        <v>14</v>
      </c>
      <c r="G12" s="24">
        <v>10.8</v>
      </c>
    </row>
    <row r="13" spans="1:7" ht="12.75">
      <c r="A13" s="39" t="s">
        <v>159</v>
      </c>
      <c r="B13" s="20"/>
      <c r="C13" s="20">
        <v>20</v>
      </c>
      <c r="D13" s="20">
        <v>18.9</v>
      </c>
      <c r="E13" s="20">
        <v>18.7</v>
      </c>
      <c r="F13" s="20">
        <v>16.1</v>
      </c>
      <c r="G13" s="24">
        <v>14.2</v>
      </c>
    </row>
    <row r="14" spans="1:7" ht="12.75">
      <c r="A14" s="39" t="s">
        <v>160</v>
      </c>
      <c r="B14" s="20"/>
      <c r="C14" s="20">
        <v>24.5</v>
      </c>
      <c r="D14" s="20">
        <v>22</v>
      </c>
      <c r="E14" s="20">
        <v>21.8</v>
      </c>
      <c r="F14" s="20">
        <v>19.2</v>
      </c>
      <c r="G14" s="24">
        <v>16.6</v>
      </c>
    </row>
    <row r="15" spans="1:7" ht="12.75">
      <c r="A15" s="39" t="s">
        <v>162</v>
      </c>
      <c r="B15" s="24"/>
      <c r="C15" s="20">
        <v>25.7</v>
      </c>
      <c r="D15" s="20">
        <v>25.3</v>
      </c>
      <c r="E15" s="20">
        <v>24.5</v>
      </c>
      <c r="F15" s="20">
        <v>21</v>
      </c>
      <c r="G15" s="24">
        <v>18.3</v>
      </c>
    </row>
    <row r="16" spans="1:7" ht="12.75">
      <c r="A16" s="39" t="s">
        <v>161</v>
      </c>
      <c r="B16" s="24"/>
      <c r="C16" s="20"/>
      <c r="D16" s="20">
        <v>26</v>
      </c>
      <c r="E16" s="20">
        <v>27</v>
      </c>
      <c r="F16" s="20">
        <v>23.1</v>
      </c>
      <c r="G16" s="24">
        <v>21.4</v>
      </c>
    </row>
    <row r="17" spans="1:7" ht="12.75">
      <c r="A17" s="39" t="s">
        <v>163</v>
      </c>
      <c r="B17" s="24"/>
      <c r="C17" s="20"/>
      <c r="D17" s="20">
        <v>28.4</v>
      </c>
      <c r="E17" s="20">
        <v>29</v>
      </c>
      <c r="F17" s="20">
        <v>24.8</v>
      </c>
      <c r="G17" s="24">
        <v>23</v>
      </c>
    </row>
    <row r="18" spans="1:7" ht="12.75">
      <c r="A18" s="39" t="s">
        <v>164</v>
      </c>
      <c r="B18" s="24"/>
      <c r="C18" s="20"/>
      <c r="D18" s="20">
        <v>31.8</v>
      </c>
      <c r="E18" s="20">
        <v>30.8</v>
      </c>
      <c r="F18" s="20">
        <v>29.8</v>
      </c>
      <c r="G18" s="24">
        <v>25.8</v>
      </c>
    </row>
    <row r="19" spans="1:7" ht="12.75">
      <c r="A19" s="39" t="s">
        <v>165</v>
      </c>
      <c r="B19" s="24"/>
      <c r="C19" s="20"/>
      <c r="D19" s="20"/>
      <c r="E19" s="20">
        <v>38.4</v>
      </c>
      <c r="F19" s="20">
        <v>38.5</v>
      </c>
      <c r="G19" s="24">
        <v>35.1</v>
      </c>
    </row>
    <row r="20" spans="1:7" ht="12.75">
      <c r="A20" s="39" t="s">
        <v>166</v>
      </c>
      <c r="B20" s="24"/>
      <c r="C20" s="24"/>
      <c r="D20" s="20"/>
      <c r="E20" s="20"/>
      <c r="F20" s="20">
        <v>42.8</v>
      </c>
      <c r="G20" s="24">
        <v>41.4</v>
      </c>
    </row>
    <row r="21" spans="1:7" ht="12.75">
      <c r="A21" s="52" t="s">
        <v>26</v>
      </c>
      <c r="B21" s="12">
        <v>236</v>
      </c>
      <c r="C21" s="12">
        <v>293</v>
      </c>
      <c r="D21" s="12">
        <v>293</v>
      </c>
      <c r="E21" s="12">
        <v>300</v>
      </c>
      <c r="F21" s="12">
        <v>286</v>
      </c>
      <c r="G21" s="55">
        <v>296</v>
      </c>
    </row>
    <row r="22" ht="12.75">
      <c r="A22" s="107" t="s">
        <v>393</v>
      </c>
    </row>
    <row r="23" ht="14.25">
      <c r="A23" s="103" t="s">
        <v>394</v>
      </c>
    </row>
    <row r="24" spans="1:7" ht="12.75">
      <c r="A24" s="59" t="s">
        <v>156</v>
      </c>
      <c r="B24" s="19" t="s">
        <v>1</v>
      </c>
      <c r="C24" s="20">
        <v>4</v>
      </c>
      <c r="D24" s="20">
        <v>1.5</v>
      </c>
      <c r="E24" s="20">
        <v>0</v>
      </c>
      <c r="F24" s="20">
        <v>5.5</v>
      </c>
      <c r="G24" s="24">
        <v>2.4</v>
      </c>
    </row>
    <row r="25" spans="1:7" ht="12.75">
      <c r="A25" s="59" t="s">
        <v>157</v>
      </c>
      <c r="B25" s="20"/>
      <c r="C25" s="20">
        <v>4</v>
      </c>
      <c r="D25" s="20">
        <v>3</v>
      </c>
      <c r="E25" s="20">
        <v>1.1</v>
      </c>
      <c r="F25" s="20">
        <v>9.2</v>
      </c>
      <c r="G25" s="24">
        <v>3.6</v>
      </c>
    </row>
    <row r="26" spans="1:7" ht="12.75">
      <c r="A26" s="59" t="s">
        <v>158</v>
      </c>
      <c r="B26" s="20"/>
      <c r="C26" s="20">
        <v>6</v>
      </c>
      <c r="D26" s="20">
        <v>6</v>
      </c>
      <c r="E26" s="20">
        <v>5.3</v>
      </c>
      <c r="F26" s="20">
        <v>10.1</v>
      </c>
      <c r="G26" s="24">
        <v>6.7</v>
      </c>
    </row>
    <row r="27" spans="1:7" ht="12.75">
      <c r="A27" s="39" t="s">
        <v>155</v>
      </c>
      <c r="B27" s="20"/>
      <c r="C27" s="20">
        <v>10.2</v>
      </c>
      <c r="D27" s="20">
        <v>10.4</v>
      </c>
      <c r="E27" s="20">
        <v>6.4</v>
      </c>
      <c r="F27" s="20">
        <v>14.7</v>
      </c>
      <c r="G27" s="24">
        <v>9.7</v>
      </c>
    </row>
    <row r="28" spans="1:7" ht="12.75">
      <c r="A28" s="39" t="s">
        <v>159</v>
      </c>
      <c r="B28" s="20"/>
      <c r="C28" s="20">
        <v>10.2</v>
      </c>
      <c r="D28" s="20">
        <v>12</v>
      </c>
      <c r="E28" s="20">
        <v>10.7</v>
      </c>
      <c r="F28" s="20">
        <v>16.5</v>
      </c>
      <c r="G28" s="24">
        <v>13.9</v>
      </c>
    </row>
    <row r="29" spans="1:7" ht="12.75">
      <c r="A29" s="39" t="s">
        <v>160</v>
      </c>
      <c r="B29" s="20"/>
      <c r="C29" s="20">
        <v>15.46</v>
      </c>
      <c r="D29" s="20">
        <v>16.6</v>
      </c>
      <c r="E29" s="20">
        <v>12.8</v>
      </c>
      <c r="F29" s="20">
        <v>20.2</v>
      </c>
      <c r="G29" s="24">
        <v>17</v>
      </c>
    </row>
    <row r="30" spans="1:7" ht="12.75">
      <c r="A30" s="39" t="s">
        <v>162</v>
      </c>
      <c r="B30" s="20"/>
      <c r="C30" s="20">
        <v>18.7</v>
      </c>
      <c r="D30" s="20">
        <v>19.8</v>
      </c>
      <c r="E30" s="20">
        <v>15</v>
      </c>
      <c r="F30" s="20">
        <v>22</v>
      </c>
      <c r="G30" s="24">
        <v>18.8</v>
      </c>
    </row>
    <row r="31" spans="1:7" ht="12.75">
      <c r="A31" s="39" t="s">
        <v>161</v>
      </c>
      <c r="B31" s="20"/>
      <c r="C31" s="20"/>
      <c r="D31" s="20">
        <v>21.4</v>
      </c>
      <c r="E31" s="20">
        <v>16</v>
      </c>
      <c r="F31" s="20">
        <v>22</v>
      </c>
      <c r="G31" s="24">
        <v>20.6</v>
      </c>
    </row>
    <row r="32" spans="1:7" ht="12.75">
      <c r="A32" s="39" t="s">
        <v>163</v>
      </c>
      <c r="B32" s="20"/>
      <c r="C32" s="20"/>
      <c r="D32" s="20">
        <v>26.3</v>
      </c>
      <c r="E32" s="20">
        <v>18.2</v>
      </c>
      <c r="F32" s="20">
        <v>22.9</v>
      </c>
      <c r="G32" s="24">
        <v>21.2</v>
      </c>
    </row>
    <row r="33" spans="1:7" ht="12.75">
      <c r="A33" s="39" t="s">
        <v>164</v>
      </c>
      <c r="B33" s="20"/>
      <c r="C33" s="20"/>
      <c r="D33" s="20">
        <v>29.9</v>
      </c>
      <c r="E33" s="20">
        <v>18.2</v>
      </c>
      <c r="F33" s="20">
        <v>25.7</v>
      </c>
      <c r="G33" s="24">
        <v>23.6</v>
      </c>
    </row>
    <row r="34" spans="1:7" ht="12.75">
      <c r="A34" s="39" t="s">
        <v>165</v>
      </c>
      <c r="B34" s="20"/>
      <c r="C34" s="20"/>
      <c r="D34" s="20"/>
      <c r="E34" s="20">
        <v>31.1</v>
      </c>
      <c r="F34" s="20">
        <v>32.1</v>
      </c>
      <c r="G34" s="24">
        <v>32.2</v>
      </c>
    </row>
    <row r="35" spans="1:7" ht="12.75">
      <c r="A35" s="39" t="s">
        <v>166</v>
      </c>
      <c r="B35" s="20"/>
      <c r="C35" s="20"/>
      <c r="D35" s="20"/>
      <c r="E35" s="20"/>
      <c r="F35" s="20">
        <v>37</v>
      </c>
      <c r="G35" s="24">
        <v>37.1</v>
      </c>
    </row>
    <row r="36" spans="1:7" ht="12.75">
      <c r="A36" s="52" t="s">
        <v>26</v>
      </c>
      <c r="B36" s="12">
        <v>14</v>
      </c>
      <c r="C36" s="12">
        <v>41</v>
      </c>
      <c r="D36" s="12">
        <v>48</v>
      </c>
      <c r="E36" s="12">
        <v>64</v>
      </c>
      <c r="F36" s="12">
        <v>68</v>
      </c>
      <c r="G36" s="55">
        <v>95</v>
      </c>
    </row>
    <row r="37" ht="12.75">
      <c r="A37" s="107" t="s">
        <v>395</v>
      </c>
    </row>
    <row r="38" spans="1:7" ht="14.25">
      <c r="A38" s="103" t="s">
        <v>396</v>
      </c>
      <c r="B38" s="6"/>
      <c r="C38" s="6"/>
      <c r="D38" s="6"/>
      <c r="E38" s="6"/>
      <c r="F38" s="6"/>
      <c r="G38" s="6"/>
    </row>
    <row r="39" spans="1:7" ht="12.75">
      <c r="A39" s="59" t="s">
        <v>156</v>
      </c>
      <c r="B39" s="20">
        <v>4.6</v>
      </c>
      <c r="C39" s="20">
        <v>3.3</v>
      </c>
      <c r="D39" s="20">
        <v>3.6</v>
      </c>
      <c r="E39" s="20">
        <v>3.5</v>
      </c>
      <c r="F39" s="20">
        <v>1.7</v>
      </c>
      <c r="G39" s="24">
        <v>0.8</v>
      </c>
    </row>
    <row r="40" spans="1:7" ht="12.75">
      <c r="A40" s="59" t="s">
        <v>157</v>
      </c>
      <c r="B40" s="20">
        <v>9.5</v>
      </c>
      <c r="C40" s="20">
        <v>6.8</v>
      </c>
      <c r="D40" s="20">
        <v>7.8</v>
      </c>
      <c r="E40" s="20">
        <v>7.6</v>
      </c>
      <c r="F40" s="20">
        <v>4</v>
      </c>
      <c r="G40" s="24">
        <v>4.7</v>
      </c>
    </row>
    <row r="41" spans="1:7" ht="12.75">
      <c r="A41" s="59" t="s">
        <v>158</v>
      </c>
      <c r="B41" s="20"/>
      <c r="C41" s="20">
        <v>10.4</v>
      </c>
      <c r="D41" s="20">
        <v>16.9</v>
      </c>
      <c r="E41" s="20">
        <v>14.1</v>
      </c>
      <c r="F41" s="20">
        <v>7.6</v>
      </c>
      <c r="G41" s="24">
        <v>7.1</v>
      </c>
    </row>
    <row r="42" spans="1:7" ht="12.75">
      <c r="A42" s="39" t="s">
        <v>155</v>
      </c>
      <c r="B42" s="20"/>
      <c r="C42" s="20">
        <v>16.1</v>
      </c>
      <c r="D42" s="20">
        <v>21.3</v>
      </c>
      <c r="E42" s="20">
        <v>19.3</v>
      </c>
      <c r="F42" s="20">
        <v>14.6</v>
      </c>
      <c r="G42" s="24">
        <v>13.1</v>
      </c>
    </row>
    <row r="43" spans="1:7" ht="12.75">
      <c r="A43" s="39" t="s">
        <v>159</v>
      </c>
      <c r="B43" s="20"/>
      <c r="C43" s="20">
        <v>21.7</v>
      </c>
      <c r="D43" s="20">
        <v>23.5</v>
      </c>
      <c r="E43" s="20">
        <v>25.6</v>
      </c>
      <c r="F43" s="20">
        <v>17.3</v>
      </c>
      <c r="G43" s="24">
        <v>15.7</v>
      </c>
    </row>
    <row r="44" spans="1:7" ht="12.75">
      <c r="A44" s="39" t="s">
        <v>160</v>
      </c>
      <c r="B44" s="20"/>
      <c r="C44" s="20">
        <v>25.4</v>
      </c>
      <c r="D44" s="20">
        <v>27.1</v>
      </c>
      <c r="E44" s="20">
        <v>30.3</v>
      </c>
      <c r="F44" s="20">
        <v>20.8</v>
      </c>
      <c r="G44" s="24">
        <v>17.6</v>
      </c>
    </row>
    <row r="45" spans="1:7" ht="12.75">
      <c r="A45" s="39" t="s">
        <v>162</v>
      </c>
      <c r="B45" s="20"/>
      <c r="C45" s="20">
        <v>26</v>
      </c>
      <c r="D45" s="20">
        <v>31.5</v>
      </c>
      <c r="E45" s="20">
        <v>34.6</v>
      </c>
      <c r="F45" s="20">
        <v>23</v>
      </c>
      <c r="G45" s="24">
        <v>19.4</v>
      </c>
    </row>
    <row r="46" spans="1:7" ht="12.75">
      <c r="A46" s="39" t="s">
        <v>161</v>
      </c>
      <c r="B46" s="20"/>
      <c r="C46" s="20">
        <v>26.1</v>
      </c>
      <c r="D46" s="20">
        <v>32.1</v>
      </c>
      <c r="E46" s="20">
        <v>39.2</v>
      </c>
      <c r="F46" s="20">
        <v>27.5</v>
      </c>
      <c r="G46" s="24">
        <v>25.3</v>
      </c>
    </row>
    <row r="47" spans="1:7" ht="12.75">
      <c r="A47" s="39" t="s">
        <v>163</v>
      </c>
      <c r="B47" s="20"/>
      <c r="C47" s="20"/>
      <c r="D47" s="20">
        <v>34.1</v>
      </c>
      <c r="E47" s="20">
        <v>42.5</v>
      </c>
      <c r="F47" s="20">
        <v>30.7</v>
      </c>
      <c r="G47" s="24">
        <v>29.5</v>
      </c>
    </row>
    <row r="48" spans="1:7" ht="12.75">
      <c r="A48" s="39" t="s">
        <v>164</v>
      </c>
      <c r="B48" s="20"/>
      <c r="C48" s="20"/>
      <c r="D48" s="20">
        <v>38.3</v>
      </c>
      <c r="E48" s="20">
        <v>46.9</v>
      </c>
      <c r="F48" s="20">
        <v>40.3</v>
      </c>
      <c r="G48" s="24">
        <v>34</v>
      </c>
    </row>
    <row r="49" spans="1:7" ht="12.75">
      <c r="A49" s="39" t="s">
        <v>165</v>
      </c>
      <c r="B49" s="20"/>
      <c r="C49" s="20"/>
      <c r="D49" s="20"/>
      <c r="E49" s="20">
        <v>54.8</v>
      </c>
      <c r="F49" s="20">
        <v>59.4</v>
      </c>
      <c r="G49" s="24">
        <v>51.3</v>
      </c>
    </row>
    <row r="50" spans="1:7" ht="12.75">
      <c r="A50" s="39" t="s">
        <v>166</v>
      </c>
      <c r="B50" s="20"/>
      <c r="C50" s="20"/>
      <c r="D50" s="20"/>
      <c r="E50" s="20"/>
      <c r="F50" s="20">
        <v>68.9</v>
      </c>
      <c r="G50" s="24">
        <v>70.9</v>
      </c>
    </row>
    <row r="51" spans="1:7" ht="12.75">
      <c r="A51" s="52" t="s">
        <v>26</v>
      </c>
      <c r="B51" s="12">
        <v>222</v>
      </c>
      <c r="C51" s="12">
        <v>243</v>
      </c>
      <c r="D51" s="12">
        <v>226</v>
      </c>
      <c r="E51" s="12">
        <v>206</v>
      </c>
      <c r="F51" s="12">
        <v>177</v>
      </c>
      <c r="G51" s="55">
        <v>131</v>
      </c>
    </row>
    <row r="52" spans="1:8" ht="12.75">
      <c r="A52" s="39"/>
      <c r="B52" s="62"/>
      <c r="C52" s="62"/>
      <c r="D52" s="62"/>
      <c r="E52" s="62"/>
      <c r="F52" s="62"/>
      <c r="G52" s="62"/>
      <c r="H52" s="6"/>
    </row>
    <row r="53" ht="12.75">
      <c r="H53" s="6"/>
    </row>
    <row r="54" ht="12.75">
      <c r="H54" s="6"/>
    </row>
    <row r="55" ht="12.75">
      <c r="H55" s="6"/>
    </row>
    <row r="56" spans="1:8" ht="12.75">
      <c r="A56" s="137" t="s">
        <v>167</v>
      </c>
      <c r="B56" s="137"/>
      <c r="C56" s="137"/>
      <c r="D56" s="137"/>
      <c r="E56" s="137"/>
      <c r="F56" s="137"/>
      <c r="G56" s="137"/>
      <c r="H56" s="6"/>
    </row>
    <row r="57" spans="1:8" ht="12.75">
      <c r="A57" s="137" t="s">
        <v>154</v>
      </c>
      <c r="B57" s="137"/>
      <c r="C57" s="137"/>
      <c r="D57" s="137"/>
      <c r="E57" s="137"/>
      <c r="F57" s="137"/>
      <c r="G57" s="137"/>
      <c r="H57" s="6"/>
    </row>
    <row r="58" spans="1:8" ht="12.75">
      <c r="A58" s="7"/>
      <c r="B58" s="47"/>
      <c r="C58" s="47"/>
      <c r="D58" s="47"/>
      <c r="E58" s="47"/>
      <c r="F58" s="47"/>
      <c r="G58" s="47"/>
      <c r="H58" s="6"/>
    </row>
    <row r="59" spans="1:8" ht="12.75">
      <c r="A59" s="49"/>
      <c r="B59" s="139" t="s">
        <v>7</v>
      </c>
      <c r="C59" s="139"/>
      <c r="D59" s="139"/>
      <c r="E59" s="139"/>
      <c r="F59" s="139"/>
      <c r="G59" s="139"/>
      <c r="H59" s="6"/>
    </row>
    <row r="60" spans="1:8" ht="12.75">
      <c r="A60" s="12"/>
      <c r="B60" s="50" t="s">
        <v>2</v>
      </c>
      <c r="C60" s="50" t="s">
        <v>3</v>
      </c>
      <c r="D60" s="50" t="s">
        <v>4</v>
      </c>
      <c r="E60" s="50" t="s">
        <v>5</v>
      </c>
      <c r="F60" s="50" t="s">
        <v>6</v>
      </c>
      <c r="G60" s="50" t="s">
        <v>39</v>
      </c>
      <c r="H60" s="6"/>
    </row>
    <row r="61" spans="1:8" ht="12.75">
      <c r="A61" s="6"/>
      <c r="B61" s="139" t="s">
        <v>86</v>
      </c>
      <c r="C61" s="139"/>
      <c r="D61" s="139"/>
      <c r="E61" s="139"/>
      <c r="F61" s="139"/>
      <c r="G61" s="139"/>
      <c r="H61" s="6"/>
    </row>
    <row r="62" spans="1:8" ht="12.75">
      <c r="A62" s="12"/>
      <c r="B62" s="52" t="s">
        <v>138</v>
      </c>
      <c r="C62" s="52" t="s">
        <v>139</v>
      </c>
      <c r="D62" s="52" t="s">
        <v>140</v>
      </c>
      <c r="E62" s="52" t="s">
        <v>141</v>
      </c>
      <c r="F62" s="52" t="s">
        <v>87</v>
      </c>
      <c r="G62" s="52" t="s">
        <v>142</v>
      </c>
      <c r="H62" s="6"/>
    </row>
    <row r="63" spans="1:7" ht="12.75">
      <c r="A63" s="59"/>
      <c r="B63" s="60"/>
      <c r="C63" s="60"/>
      <c r="D63" s="60"/>
      <c r="E63" s="60"/>
      <c r="F63" s="60"/>
      <c r="G63" s="60"/>
    </row>
    <row r="64" ht="12.75">
      <c r="A64" s="108" t="s">
        <v>397</v>
      </c>
    </row>
    <row r="65" ht="12.75">
      <c r="A65" s="109" t="s">
        <v>168</v>
      </c>
    </row>
    <row r="66" ht="12.75">
      <c r="A66" s="54"/>
    </row>
    <row r="67" spans="1:7" ht="12.75">
      <c r="A67" s="59" t="s">
        <v>156</v>
      </c>
      <c r="B67" s="20">
        <v>1.7</v>
      </c>
      <c r="C67" s="20">
        <v>0</v>
      </c>
      <c r="D67" s="20">
        <v>2.2</v>
      </c>
      <c r="E67" s="20">
        <v>1.2</v>
      </c>
      <c r="F67" s="20">
        <v>0.7</v>
      </c>
      <c r="G67" s="24">
        <v>0</v>
      </c>
    </row>
    <row r="68" spans="1:7" ht="12.75">
      <c r="A68" s="59" t="s">
        <v>157</v>
      </c>
      <c r="B68" s="20">
        <v>4.3</v>
      </c>
      <c r="C68" s="20">
        <v>2.5</v>
      </c>
      <c r="D68" s="20">
        <v>3.8</v>
      </c>
      <c r="E68" s="20">
        <v>2.5</v>
      </c>
      <c r="F68" s="20">
        <v>2</v>
      </c>
      <c r="G68" s="24">
        <v>2.9</v>
      </c>
    </row>
    <row r="69" spans="1:7" ht="12.75">
      <c r="A69" s="59" t="s">
        <v>158</v>
      </c>
      <c r="B69" s="20"/>
      <c r="C69" s="20">
        <v>3.7</v>
      </c>
      <c r="D69" s="20">
        <v>11.3</v>
      </c>
      <c r="E69" s="20">
        <v>7.7</v>
      </c>
      <c r="F69" s="20">
        <v>4.8</v>
      </c>
      <c r="G69" s="24">
        <v>4.9</v>
      </c>
    </row>
    <row r="70" spans="1:7" ht="12.75">
      <c r="A70" s="39" t="s">
        <v>155</v>
      </c>
      <c r="B70" s="20"/>
      <c r="C70" s="20">
        <v>6.9</v>
      </c>
      <c r="D70" s="20">
        <v>15.7</v>
      </c>
      <c r="E70" s="20">
        <v>12.5</v>
      </c>
      <c r="F70" s="20">
        <v>10</v>
      </c>
      <c r="G70" s="24">
        <v>12.3</v>
      </c>
    </row>
    <row r="71" spans="1:7" ht="12.75">
      <c r="A71" s="39" t="s">
        <v>159</v>
      </c>
      <c r="B71" s="20"/>
      <c r="C71" s="20">
        <v>11.7</v>
      </c>
      <c r="D71" s="20">
        <v>16.3</v>
      </c>
      <c r="E71" s="20">
        <v>16.8</v>
      </c>
      <c r="F71" s="20">
        <v>12.2</v>
      </c>
      <c r="G71" s="24">
        <v>14.5</v>
      </c>
    </row>
    <row r="72" spans="1:7" ht="12.75">
      <c r="A72" s="39" t="s">
        <v>160</v>
      </c>
      <c r="B72" s="20"/>
      <c r="C72" s="20">
        <v>13</v>
      </c>
      <c r="D72" s="20">
        <v>20.2</v>
      </c>
      <c r="E72" s="20">
        <v>21.4</v>
      </c>
      <c r="F72" s="20">
        <v>15.4</v>
      </c>
      <c r="G72" s="24">
        <v>16.8</v>
      </c>
    </row>
    <row r="73" spans="1:7" ht="12.75">
      <c r="A73" s="39" t="s">
        <v>162</v>
      </c>
      <c r="B73" s="20"/>
      <c r="C73" s="20">
        <v>13.7</v>
      </c>
      <c r="D73" s="20">
        <v>24.3</v>
      </c>
      <c r="E73" s="20">
        <v>26.3</v>
      </c>
      <c r="F73" s="20">
        <v>17</v>
      </c>
      <c r="G73" s="24">
        <v>17.9</v>
      </c>
    </row>
    <row r="74" spans="1:7" ht="12.75">
      <c r="A74" s="39" t="s">
        <v>161</v>
      </c>
      <c r="B74" s="20"/>
      <c r="C74" s="20"/>
      <c r="D74" s="20">
        <v>25</v>
      </c>
      <c r="E74" s="20">
        <v>30.6</v>
      </c>
      <c r="F74" s="20">
        <v>22</v>
      </c>
      <c r="G74" s="24">
        <v>25.3</v>
      </c>
    </row>
    <row r="75" spans="1:7" ht="12.75">
      <c r="A75" s="39" t="s">
        <v>163</v>
      </c>
      <c r="B75" s="20"/>
      <c r="C75" s="20"/>
      <c r="D75" s="20">
        <v>27.2</v>
      </c>
      <c r="E75" s="20">
        <v>34.2</v>
      </c>
      <c r="F75" s="20">
        <v>23.8</v>
      </c>
      <c r="G75" s="24">
        <v>27.9</v>
      </c>
    </row>
    <row r="76" spans="1:7" ht="12.75">
      <c r="A76" s="39" t="s">
        <v>164</v>
      </c>
      <c r="B76" s="20"/>
      <c r="C76" s="20"/>
      <c r="D76" s="20">
        <v>31.8</v>
      </c>
      <c r="E76" s="20">
        <v>39.1</v>
      </c>
      <c r="F76" s="20">
        <v>32.2</v>
      </c>
      <c r="G76" s="24">
        <v>30.6</v>
      </c>
    </row>
    <row r="77" spans="1:7" ht="12.75">
      <c r="A77" s="39" t="s">
        <v>165</v>
      </c>
      <c r="B77" s="20"/>
      <c r="C77" s="20"/>
      <c r="D77" s="20"/>
      <c r="E77" s="20">
        <v>44.4</v>
      </c>
      <c r="F77" s="20">
        <v>48</v>
      </c>
      <c r="G77" s="24">
        <v>48.1</v>
      </c>
    </row>
    <row r="78" spans="1:7" ht="12.75">
      <c r="A78" s="39" t="s">
        <v>166</v>
      </c>
      <c r="B78" s="20"/>
      <c r="C78" s="20"/>
      <c r="D78" s="20"/>
      <c r="E78" s="20"/>
      <c r="F78" s="20">
        <v>54.9</v>
      </c>
      <c r="G78" s="24">
        <v>63.2</v>
      </c>
    </row>
    <row r="79" spans="1:7" ht="12.75">
      <c r="A79" s="39"/>
      <c r="B79" s="2"/>
      <c r="C79" s="2"/>
      <c r="D79" s="2"/>
      <c r="E79" s="2"/>
      <c r="F79" s="2"/>
      <c r="G79" s="53"/>
    </row>
    <row r="80" spans="1:7" ht="12.75">
      <c r="A80" s="39" t="s">
        <v>26</v>
      </c>
      <c r="B80" s="2">
        <v>119</v>
      </c>
      <c r="C80" s="2">
        <v>164</v>
      </c>
      <c r="D80" s="2">
        <v>187</v>
      </c>
      <c r="E80" s="2">
        <v>162</v>
      </c>
      <c r="F80" s="2">
        <v>148</v>
      </c>
      <c r="G80" s="53">
        <v>104</v>
      </c>
    </row>
    <row r="81" spans="1:7" ht="12.75">
      <c r="A81" s="52"/>
      <c r="B81" s="64"/>
      <c r="C81" s="64"/>
      <c r="D81" s="64"/>
      <c r="E81" s="64"/>
      <c r="F81" s="64"/>
      <c r="G81" s="64"/>
    </row>
    <row r="82" ht="12.75">
      <c r="A82" s="39"/>
    </row>
    <row r="83" ht="12.75">
      <c r="A83" s="110" t="s">
        <v>398</v>
      </c>
    </row>
    <row r="85" spans="1:7" ht="12.75">
      <c r="A85" s="111" t="s">
        <v>148</v>
      </c>
      <c r="B85" s="20">
        <v>0</v>
      </c>
      <c r="C85" s="20">
        <v>0</v>
      </c>
      <c r="D85" s="20">
        <v>0.1</v>
      </c>
      <c r="E85" s="20">
        <v>0.1</v>
      </c>
      <c r="F85" s="20">
        <v>0.2</v>
      </c>
      <c r="G85" s="24">
        <v>0.2</v>
      </c>
    </row>
    <row r="86" spans="1:7" ht="12.75">
      <c r="A86" s="112" t="s">
        <v>149</v>
      </c>
      <c r="B86" s="20">
        <v>0.1</v>
      </c>
      <c r="C86" s="20">
        <v>0.1</v>
      </c>
      <c r="D86" s="20">
        <v>0.1</v>
      </c>
      <c r="E86" s="20">
        <v>0.2</v>
      </c>
      <c r="F86" s="20">
        <v>0.2</v>
      </c>
      <c r="G86" s="24">
        <v>0.1</v>
      </c>
    </row>
    <row r="87" spans="1:7" ht="12.75">
      <c r="A87" s="111" t="s">
        <v>150</v>
      </c>
      <c r="B87" s="20">
        <v>0</v>
      </c>
      <c r="C87" s="20">
        <v>0.1</v>
      </c>
      <c r="D87" s="20">
        <v>0.2</v>
      </c>
      <c r="E87" s="20">
        <v>0.2</v>
      </c>
      <c r="F87" s="20">
        <v>0.2</v>
      </c>
      <c r="G87" s="24">
        <v>0.2</v>
      </c>
    </row>
    <row r="88" spans="1:7" ht="12.75">
      <c r="A88" s="111" t="s">
        <v>151</v>
      </c>
      <c r="B88" s="20">
        <v>0.1</v>
      </c>
      <c r="C88" s="20">
        <v>0.2</v>
      </c>
      <c r="D88" s="20">
        <v>0.4</v>
      </c>
      <c r="E88" s="20">
        <v>0.5</v>
      </c>
      <c r="F88" s="20">
        <v>0.6</v>
      </c>
      <c r="G88" s="24">
        <v>0.6</v>
      </c>
    </row>
    <row r="89" spans="1:8" ht="12.75">
      <c r="A89" s="113"/>
      <c r="B89" s="114"/>
      <c r="C89" s="114"/>
      <c r="D89" s="114"/>
      <c r="E89" s="114"/>
      <c r="F89" s="114"/>
      <c r="G89" s="114"/>
      <c r="H89" s="62"/>
    </row>
    <row r="90" spans="1:8" ht="12.75">
      <c r="A90" s="71"/>
      <c r="B90" s="2"/>
      <c r="C90" s="2"/>
      <c r="D90" s="2"/>
      <c r="E90" s="2"/>
      <c r="F90" s="2"/>
      <c r="G90" s="2"/>
      <c r="H90" s="6"/>
    </row>
    <row r="91" spans="1:7" ht="14.25">
      <c r="A91" s="93"/>
      <c r="B91" s="115"/>
      <c r="C91" s="115"/>
      <c r="D91" s="115"/>
      <c r="E91" s="115"/>
      <c r="F91" s="115"/>
      <c r="G91" s="115"/>
    </row>
    <row r="92" spans="1:8" ht="12.75">
      <c r="A92" s="111"/>
      <c r="B92" s="6"/>
      <c r="C92" s="6"/>
      <c r="D92" s="6"/>
      <c r="E92" s="6"/>
      <c r="F92" s="6"/>
      <c r="G92" s="6"/>
      <c r="H92" s="6"/>
    </row>
    <row r="93" spans="1:8" ht="12.75">
      <c r="A93" s="6"/>
      <c r="B93" s="51"/>
      <c r="C93" s="51"/>
      <c r="D93" s="51"/>
      <c r="E93" s="51"/>
      <c r="F93" s="51"/>
      <c r="G93" s="51"/>
      <c r="H93" s="73"/>
    </row>
    <row r="94" spans="1:8" ht="12.75">
      <c r="A94" s="6"/>
      <c r="B94" s="6"/>
      <c r="C94" s="6"/>
      <c r="D94" s="6"/>
      <c r="E94" s="6"/>
      <c r="F94" s="6"/>
      <c r="G94" s="6"/>
      <c r="H94" s="6"/>
    </row>
    <row r="95" spans="1:8" ht="12.75">
      <c r="A95" s="6"/>
      <c r="B95" s="6"/>
      <c r="C95" s="6"/>
      <c r="D95" s="6"/>
      <c r="E95" s="6"/>
      <c r="F95" s="6"/>
      <c r="G95" s="6"/>
      <c r="H95" s="67"/>
    </row>
    <row r="96" ht="12.75">
      <c r="H96" s="6"/>
    </row>
    <row r="97" ht="12.75">
      <c r="H97" s="51"/>
    </row>
    <row r="98" ht="12.75">
      <c r="H98" s="6"/>
    </row>
    <row r="99" ht="12.75">
      <c r="H99" s="6"/>
    </row>
    <row r="103" ht="12.75">
      <c r="H103" s="24"/>
    </row>
    <row r="104" ht="12.75">
      <c r="H104" s="24"/>
    </row>
    <row r="105" ht="12.75">
      <c r="H105" s="65"/>
    </row>
    <row r="106" ht="12.75">
      <c r="H106" s="65"/>
    </row>
    <row r="107" ht="12.75">
      <c r="H107" s="65"/>
    </row>
    <row r="108" ht="12.75">
      <c r="H108" s="65"/>
    </row>
    <row r="109" ht="12.75">
      <c r="H109" s="65"/>
    </row>
    <row r="110" ht="12.75">
      <c r="H110" s="65"/>
    </row>
    <row r="111" ht="12.75">
      <c r="H111" s="65"/>
    </row>
    <row r="112" ht="12.75">
      <c r="H112" s="65"/>
    </row>
    <row r="113" ht="12.75">
      <c r="H113" s="65"/>
    </row>
    <row r="114" ht="12.75">
      <c r="H114" s="65"/>
    </row>
    <row r="115" spans="1:8" ht="12.75">
      <c r="A115" s="6"/>
      <c r="B115" s="53"/>
      <c r="C115" s="53"/>
      <c r="D115" s="53"/>
      <c r="E115" s="53"/>
      <c r="F115" s="53"/>
      <c r="G115" s="53"/>
      <c r="H115" s="65"/>
    </row>
    <row r="116" spans="1:8" ht="12.75">
      <c r="A116" s="59"/>
      <c r="B116" s="65"/>
      <c r="C116" s="65"/>
      <c r="D116" s="65"/>
      <c r="E116" s="65"/>
      <c r="F116" s="65"/>
      <c r="G116" s="65"/>
      <c r="H116" s="65"/>
    </row>
    <row r="117" spans="1:8" ht="12.75">
      <c r="A117" s="59"/>
      <c r="B117" s="65"/>
      <c r="C117" s="65"/>
      <c r="D117" s="65"/>
      <c r="E117" s="65"/>
      <c r="F117" s="65"/>
      <c r="G117" s="65"/>
      <c r="H117" s="65"/>
    </row>
    <row r="118" spans="1:8" ht="12.75">
      <c r="A118" s="59"/>
      <c r="B118" s="65"/>
      <c r="C118" s="65"/>
      <c r="D118" s="65"/>
      <c r="E118" s="65"/>
      <c r="F118" s="65"/>
      <c r="G118" s="65"/>
      <c r="H118" s="65"/>
    </row>
    <row r="119" spans="1:8" ht="12.75">
      <c r="A119" s="59"/>
      <c r="B119" s="65"/>
      <c r="C119" s="65"/>
      <c r="D119" s="65"/>
      <c r="E119" s="65"/>
      <c r="F119" s="65"/>
      <c r="G119" s="65"/>
      <c r="H119" s="65"/>
    </row>
    <row r="120" spans="1:8" ht="12.75">
      <c r="A120" s="59"/>
      <c r="B120" s="65"/>
      <c r="C120" s="65"/>
      <c r="D120" s="65"/>
      <c r="E120" s="65"/>
      <c r="F120" s="65"/>
      <c r="G120" s="65"/>
      <c r="H120" s="65"/>
    </row>
    <row r="121" spans="1:8" ht="12.75">
      <c r="A121" s="59"/>
      <c r="B121" s="65"/>
      <c r="C121" s="65"/>
      <c r="D121" s="65"/>
      <c r="E121" s="65"/>
      <c r="F121" s="65"/>
      <c r="G121" s="65"/>
      <c r="H121" s="65"/>
    </row>
    <row r="122" spans="1:8" ht="12.75">
      <c r="A122" s="59"/>
      <c r="B122" s="66"/>
      <c r="C122" s="66"/>
      <c r="D122" s="66"/>
      <c r="E122" s="66"/>
      <c r="F122" s="66"/>
      <c r="G122" s="66"/>
      <c r="H122" s="65"/>
    </row>
    <row r="123" spans="1:8" ht="12.75">
      <c r="A123" s="59"/>
      <c r="B123" s="66"/>
      <c r="C123" s="66"/>
      <c r="D123" s="66"/>
      <c r="E123" s="66"/>
      <c r="F123" s="66"/>
      <c r="G123" s="66"/>
      <c r="H123" s="65"/>
    </row>
    <row r="124" spans="1:8" ht="12.75">
      <c r="A124" s="59"/>
      <c r="B124" s="67"/>
      <c r="C124" s="67"/>
      <c r="D124" s="67"/>
      <c r="E124" s="67"/>
      <c r="F124" s="67"/>
      <c r="G124" s="67"/>
      <c r="H124" s="65"/>
    </row>
    <row r="125" spans="1:8" ht="12.75">
      <c r="A125" s="68"/>
      <c r="B125" s="67"/>
      <c r="C125" s="67"/>
      <c r="D125" s="67"/>
      <c r="E125" s="67"/>
      <c r="F125" s="67"/>
      <c r="G125" s="67"/>
      <c r="H125" s="65"/>
    </row>
    <row r="126" spans="1:8" ht="12.75">
      <c r="A126" s="69"/>
      <c r="B126" s="67"/>
      <c r="C126" s="67"/>
      <c r="D126" s="67"/>
      <c r="E126" s="67"/>
      <c r="F126" s="67"/>
      <c r="G126" s="67"/>
      <c r="H126" s="65"/>
    </row>
    <row r="127" spans="1:8" ht="12.75">
      <c r="A127" s="70"/>
      <c r="B127" s="65"/>
      <c r="C127" s="65"/>
      <c r="D127" s="65"/>
      <c r="E127" s="65"/>
      <c r="F127" s="65"/>
      <c r="G127" s="65"/>
      <c r="H127" s="65"/>
    </row>
    <row r="128" spans="1:8" ht="12.75">
      <c r="A128" s="68"/>
      <c r="B128" s="65"/>
      <c r="C128" s="65"/>
      <c r="D128" s="65"/>
      <c r="E128" s="65"/>
      <c r="F128" s="65"/>
      <c r="G128" s="65"/>
      <c r="H128" s="65"/>
    </row>
    <row r="129" spans="1:8" ht="12.75">
      <c r="A129" s="68"/>
      <c r="B129" s="65"/>
      <c r="C129" s="65"/>
      <c r="D129" s="65"/>
      <c r="E129" s="65"/>
      <c r="F129" s="65"/>
      <c r="G129" s="65"/>
      <c r="H129" s="65"/>
    </row>
    <row r="130" spans="1:8" ht="12.75">
      <c r="A130" s="68"/>
      <c r="B130" s="65"/>
      <c r="C130" s="65"/>
      <c r="D130" s="65"/>
      <c r="E130" s="65"/>
      <c r="F130" s="65"/>
      <c r="G130" s="65"/>
      <c r="H130" s="66"/>
    </row>
    <row r="131" spans="1:8" ht="12.75">
      <c r="A131" s="68"/>
      <c r="B131" s="65"/>
      <c r="C131" s="65"/>
      <c r="D131" s="65"/>
      <c r="E131" s="65"/>
      <c r="F131" s="65"/>
      <c r="G131" s="65"/>
      <c r="H131" s="66"/>
    </row>
    <row r="132" spans="1:8" ht="12.75">
      <c r="A132" s="68"/>
      <c r="B132" s="65"/>
      <c r="C132" s="65"/>
      <c r="D132" s="65"/>
      <c r="E132" s="65"/>
      <c r="F132" s="65"/>
      <c r="G132" s="65"/>
      <c r="H132" s="67"/>
    </row>
    <row r="133" spans="1:8" ht="12.75">
      <c r="A133" s="68"/>
      <c r="B133" s="65"/>
      <c r="C133" s="65"/>
      <c r="D133" s="65"/>
      <c r="E133" s="65"/>
      <c r="F133" s="65"/>
      <c r="G133" s="65"/>
      <c r="H133" s="67"/>
    </row>
    <row r="134" spans="1:8" ht="12.75">
      <c r="A134" s="68"/>
      <c r="B134" s="65"/>
      <c r="C134" s="65"/>
      <c r="D134" s="65"/>
      <c r="E134" s="65"/>
      <c r="F134" s="65"/>
      <c r="G134" s="65"/>
      <c r="H134" s="67"/>
    </row>
    <row r="135" spans="1:8" ht="12.75">
      <c r="A135" s="68"/>
      <c r="B135" s="65"/>
      <c r="C135" s="65"/>
      <c r="D135" s="65"/>
      <c r="E135" s="65"/>
      <c r="F135" s="65"/>
      <c r="G135" s="65"/>
      <c r="H135" s="65"/>
    </row>
    <row r="136" spans="1:8" ht="12.75">
      <c r="A136" s="68"/>
      <c r="B136" s="65"/>
      <c r="C136" s="65"/>
      <c r="D136" s="65"/>
      <c r="E136" s="65"/>
      <c r="F136" s="65"/>
      <c r="G136" s="65"/>
      <c r="H136" s="65"/>
    </row>
    <row r="137" spans="1:8" ht="12.75">
      <c r="A137" s="68"/>
      <c r="B137" s="65"/>
      <c r="C137" s="65"/>
      <c r="D137" s="65"/>
      <c r="E137" s="65"/>
      <c r="F137" s="65"/>
      <c r="G137" s="65"/>
      <c r="H137" s="65"/>
    </row>
    <row r="138" spans="1:8" ht="12.75">
      <c r="A138" s="68"/>
      <c r="B138" s="65"/>
      <c r="C138" s="65"/>
      <c r="D138" s="65"/>
      <c r="E138" s="65"/>
      <c r="F138" s="65"/>
      <c r="G138" s="65"/>
      <c r="H138" s="65"/>
    </row>
    <row r="139" spans="1:8" ht="12.75">
      <c r="A139" s="68"/>
      <c r="B139" s="65"/>
      <c r="C139" s="65"/>
      <c r="D139" s="65"/>
      <c r="E139" s="65"/>
      <c r="F139" s="65"/>
      <c r="G139" s="65"/>
      <c r="H139" s="65"/>
    </row>
    <row r="140" spans="1:8" ht="12.75">
      <c r="A140" s="68"/>
      <c r="B140" s="65"/>
      <c r="C140" s="65"/>
      <c r="D140" s="65"/>
      <c r="E140" s="65"/>
      <c r="F140" s="65"/>
      <c r="G140" s="65"/>
      <c r="H140" s="65"/>
    </row>
    <row r="141" spans="1:8" ht="12.75">
      <c r="A141" s="68"/>
      <c r="B141" s="65"/>
      <c r="C141" s="65"/>
      <c r="D141" s="65"/>
      <c r="E141" s="65"/>
      <c r="F141" s="65"/>
      <c r="G141" s="65"/>
      <c r="H141" s="65"/>
    </row>
    <row r="142" spans="1:8" ht="12.75">
      <c r="A142" s="68"/>
      <c r="B142" s="65"/>
      <c r="C142" s="65"/>
      <c r="D142" s="65"/>
      <c r="E142" s="65"/>
      <c r="F142" s="65"/>
      <c r="G142" s="65"/>
      <c r="H142" s="65"/>
    </row>
    <row r="143" spans="1:8" ht="12.75">
      <c r="A143" s="68"/>
      <c r="B143" s="65"/>
      <c r="C143" s="65"/>
      <c r="D143" s="65"/>
      <c r="E143" s="65"/>
      <c r="F143" s="65"/>
      <c r="G143" s="65"/>
      <c r="H143" s="65"/>
    </row>
    <row r="144" spans="1:8" ht="12.75">
      <c r="A144" s="68"/>
      <c r="B144" s="65"/>
      <c r="C144" s="65"/>
      <c r="D144" s="65"/>
      <c r="E144" s="65"/>
      <c r="F144" s="65"/>
      <c r="G144" s="65"/>
      <c r="H144" s="65"/>
    </row>
    <row r="145" spans="1:8" ht="12.75">
      <c r="A145" s="68"/>
      <c r="B145" s="65"/>
      <c r="C145" s="65"/>
      <c r="D145" s="65"/>
      <c r="E145" s="65"/>
      <c r="F145" s="65"/>
      <c r="G145" s="65"/>
      <c r="H145" s="65"/>
    </row>
    <row r="146" spans="1:8" ht="12.75">
      <c r="A146" s="68"/>
      <c r="B146" s="65"/>
      <c r="C146" s="65"/>
      <c r="D146" s="65"/>
      <c r="E146" s="65"/>
      <c r="F146" s="65"/>
      <c r="G146" s="65"/>
      <c r="H146" s="65"/>
    </row>
    <row r="147" spans="1:8" ht="12.75">
      <c r="A147" s="68"/>
      <c r="B147" s="53"/>
      <c r="C147" s="53"/>
      <c r="D147" s="53"/>
      <c r="E147" s="53"/>
      <c r="F147" s="53"/>
      <c r="G147" s="53"/>
      <c r="H147" s="65"/>
    </row>
    <row r="148" spans="1:8" ht="12.75">
      <c r="A148" s="71"/>
      <c r="B148" s="53"/>
      <c r="C148" s="53"/>
      <c r="D148" s="53"/>
      <c r="E148" s="53"/>
      <c r="F148" s="53"/>
      <c r="G148" s="53"/>
      <c r="H148" s="65"/>
    </row>
    <row r="149" spans="1:8" ht="12.75">
      <c r="A149" s="68"/>
      <c r="B149" s="53"/>
      <c r="C149" s="53"/>
      <c r="D149" s="53"/>
      <c r="E149" s="53"/>
      <c r="F149" s="53"/>
      <c r="G149" s="53"/>
      <c r="H149" s="65"/>
    </row>
    <row r="150" spans="1:8" ht="12.75">
      <c r="A150" s="71"/>
      <c r="B150" s="53"/>
      <c r="C150" s="53"/>
      <c r="D150" s="53"/>
      <c r="E150" s="53"/>
      <c r="F150" s="53"/>
      <c r="G150" s="53"/>
      <c r="H150" s="65"/>
    </row>
    <row r="151" spans="1:8" ht="12.75">
      <c r="A151" s="71"/>
      <c r="B151" s="53"/>
      <c r="C151" s="53"/>
      <c r="D151" s="53"/>
      <c r="E151" s="53"/>
      <c r="F151" s="53"/>
      <c r="G151" s="53"/>
      <c r="H151" s="65"/>
    </row>
    <row r="152" spans="1:8" ht="12.75">
      <c r="A152" s="72"/>
      <c r="B152" s="53"/>
      <c r="C152" s="53"/>
      <c r="D152" s="53"/>
      <c r="E152" s="53"/>
      <c r="F152" s="53"/>
      <c r="G152" s="53"/>
      <c r="H152" s="65"/>
    </row>
    <row r="153" spans="1:8" ht="12.75">
      <c r="A153" s="71"/>
      <c r="B153" s="65"/>
      <c r="C153" s="65"/>
      <c r="D153" s="65"/>
      <c r="E153" s="65"/>
      <c r="F153" s="65"/>
      <c r="G153" s="65"/>
      <c r="H153" s="65"/>
    </row>
    <row r="154" spans="1:8" ht="12.75">
      <c r="A154" s="71"/>
      <c r="B154" s="24"/>
      <c r="C154" s="24"/>
      <c r="D154" s="24"/>
      <c r="E154" s="24"/>
      <c r="F154" s="24"/>
      <c r="G154" s="24"/>
      <c r="H154" s="65"/>
    </row>
    <row r="155" spans="1:7" ht="12.75">
      <c r="A155" s="71"/>
      <c r="B155" s="65"/>
      <c r="C155" s="65"/>
      <c r="D155" s="65"/>
      <c r="E155" s="65"/>
      <c r="F155" s="65"/>
      <c r="G155" s="65"/>
    </row>
    <row r="156" spans="1:7" ht="12.75">
      <c r="A156" s="71"/>
      <c r="B156" s="65"/>
      <c r="C156" s="65"/>
      <c r="D156" s="65"/>
      <c r="E156" s="65"/>
      <c r="F156" s="65"/>
      <c r="G156" s="65"/>
    </row>
    <row r="157" spans="1:7" ht="12.75">
      <c r="A157" s="71"/>
      <c r="B157" s="24"/>
      <c r="C157" s="24"/>
      <c r="D157" s="24"/>
      <c r="E157" s="24"/>
      <c r="F157" s="24"/>
      <c r="G157" s="24"/>
    </row>
    <row r="158" spans="1:7" ht="12.75">
      <c r="A158" s="71"/>
      <c r="B158" s="65"/>
      <c r="C158" s="65"/>
      <c r="D158" s="65"/>
      <c r="E158" s="65"/>
      <c r="F158" s="65"/>
      <c r="G158" s="65"/>
    </row>
    <row r="159" spans="1:7" ht="12.75">
      <c r="A159" s="71"/>
      <c r="B159" s="24"/>
      <c r="C159" s="24"/>
      <c r="D159" s="24"/>
      <c r="E159" s="24"/>
      <c r="F159" s="24"/>
      <c r="G159" s="24"/>
    </row>
    <row r="160" spans="1:7" ht="12.75">
      <c r="A160" s="71"/>
      <c r="B160" s="65"/>
      <c r="C160" s="65"/>
      <c r="D160" s="65"/>
      <c r="E160" s="65"/>
      <c r="F160" s="65"/>
      <c r="G160" s="65"/>
    </row>
    <row r="161" spans="1:8" ht="12.75">
      <c r="A161" s="71"/>
      <c r="B161" s="73"/>
      <c r="C161" s="73"/>
      <c r="D161" s="73"/>
      <c r="E161" s="73"/>
      <c r="F161" s="73"/>
      <c r="G161" s="73"/>
      <c r="H161" s="65"/>
    </row>
    <row r="162" spans="1:8" ht="12.75">
      <c r="A162" s="71"/>
      <c r="B162" s="67"/>
      <c r="C162" s="67"/>
      <c r="D162" s="67"/>
      <c r="E162" s="67"/>
      <c r="F162" s="67"/>
      <c r="G162" s="67"/>
      <c r="H162" s="24"/>
    </row>
    <row r="163" spans="1:8" ht="12.75">
      <c r="A163" s="71"/>
      <c r="B163" s="67"/>
      <c r="C163" s="67"/>
      <c r="D163" s="67"/>
      <c r="E163" s="67"/>
      <c r="F163" s="67"/>
      <c r="G163" s="67"/>
      <c r="H163" s="65"/>
    </row>
    <row r="164" spans="1:8" ht="12.75">
      <c r="A164" s="71"/>
      <c r="B164" s="67"/>
      <c r="C164" s="67"/>
      <c r="D164" s="67"/>
      <c r="E164" s="67"/>
      <c r="F164" s="67"/>
      <c r="G164" s="67"/>
      <c r="H164" s="65"/>
    </row>
    <row r="165" spans="1:8" ht="12.75">
      <c r="A165" s="71"/>
      <c r="B165" s="67"/>
      <c r="C165" s="67"/>
      <c r="D165" s="67"/>
      <c r="E165" s="67"/>
      <c r="F165" s="67"/>
      <c r="G165" s="67"/>
      <c r="H165" s="24"/>
    </row>
    <row r="166" spans="1:8" ht="12.75">
      <c r="A166" s="71"/>
      <c r="B166" s="67"/>
      <c r="C166" s="67"/>
      <c r="D166" s="67"/>
      <c r="E166" s="67"/>
      <c r="F166" s="67"/>
      <c r="G166" s="67"/>
      <c r="H166" s="65"/>
    </row>
    <row r="167" spans="1:8" ht="12.75">
      <c r="A167" s="71"/>
      <c r="B167" s="53"/>
      <c r="C167" s="53"/>
      <c r="D167" s="53"/>
      <c r="E167" s="53"/>
      <c r="F167" s="53"/>
      <c r="G167" s="53"/>
      <c r="H167" s="24"/>
    </row>
    <row r="168" spans="1:8" ht="12.75">
      <c r="A168" s="6"/>
      <c r="B168" s="53"/>
      <c r="C168" s="53"/>
      <c r="D168" s="53"/>
      <c r="E168" s="53"/>
      <c r="F168" s="53"/>
      <c r="G168" s="53"/>
      <c r="H168" s="65"/>
    </row>
    <row r="169" spans="1:8" ht="12.75">
      <c r="A169" s="6"/>
      <c r="B169" s="53"/>
      <c r="C169" s="53"/>
      <c r="D169" s="53"/>
      <c r="E169" s="53"/>
      <c r="F169" s="53"/>
      <c r="G169" s="53"/>
      <c r="H169" s="73"/>
    </row>
    <row r="170" spans="1:8" ht="12.75">
      <c r="A170" s="6"/>
      <c r="B170" s="53"/>
      <c r="C170" s="53"/>
      <c r="D170" s="53"/>
      <c r="E170" s="53"/>
      <c r="F170" s="53"/>
      <c r="G170" s="53"/>
      <c r="H170" s="67"/>
    </row>
    <row r="171" spans="1:8" ht="12.75">
      <c r="A171" s="6"/>
      <c r="B171" s="53"/>
      <c r="C171" s="53"/>
      <c r="D171" s="53"/>
      <c r="E171" s="53"/>
      <c r="F171" s="53"/>
      <c r="G171" s="53"/>
      <c r="H171" s="67"/>
    </row>
    <row r="172" spans="1:8" ht="12.75">
      <c r="A172" s="6"/>
      <c r="B172" s="53"/>
      <c r="C172" s="53"/>
      <c r="D172" s="53"/>
      <c r="E172" s="53"/>
      <c r="F172" s="53"/>
      <c r="G172" s="53"/>
      <c r="H172" s="67"/>
    </row>
    <row r="173" spans="1:8" ht="12.75">
      <c r="A173" s="6"/>
      <c r="B173" s="53"/>
      <c r="C173" s="53"/>
      <c r="D173" s="53"/>
      <c r="E173" s="53"/>
      <c r="F173" s="53"/>
      <c r="G173" s="53"/>
      <c r="H173" s="67"/>
    </row>
    <row r="174" spans="1:8" ht="12.75">
      <c r="A174" s="6"/>
      <c r="H174" s="67"/>
    </row>
  </sheetData>
  <mergeCells count="8">
    <mergeCell ref="B61:G61"/>
    <mergeCell ref="B59:G59"/>
    <mergeCell ref="A56:G56"/>
    <mergeCell ref="A57:G57"/>
    <mergeCell ref="A1:G1"/>
    <mergeCell ref="A2:G2"/>
    <mergeCell ref="B3:G3"/>
    <mergeCell ref="B5:G5"/>
  </mergeCells>
  <printOptions horizontalCentered="1"/>
  <pageMargins left="0.7480314960629921" right="0.7480314960629921" top="0.7874015748031497" bottom="0.7874015748031497" header="0.5118110236220472" footer="0.5118110236220472"/>
  <pageSetup fitToHeight="2" horizontalDpi="300" verticalDpi="300" orientation="portrait" paperSize="9" r:id="rId2"/>
  <rowBreaks count="1" manualBreakCount="1">
    <brk id="55" max="255" man="1"/>
  </rowBreaks>
  <drawing r:id="rId1"/>
</worksheet>
</file>

<file path=xl/worksheets/sheet11.xml><?xml version="1.0" encoding="utf-8"?>
<worksheet xmlns="http://schemas.openxmlformats.org/spreadsheetml/2006/main" xmlns:r="http://schemas.openxmlformats.org/officeDocument/2006/relationships">
  <dimension ref="A1:AX174"/>
  <sheetViews>
    <sheetView zoomScale="75" zoomScaleNormal="75" workbookViewId="0" topLeftCell="A1">
      <selection activeCell="A1" sqref="A1:G1"/>
    </sheetView>
  </sheetViews>
  <sheetFormatPr defaultColWidth="9.33203125" defaultRowHeight="12.75"/>
  <cols>
    <col min="1" max="1" width="43.16015625" style="2" customWidth="1"/>
    <col min="2" max="7" width="8.83203125" style="56" customWidth="1"/>
    <col min="8" max="8" width="8.83203125" style="53" customWidth="1"/>
    <col min="9" max="39" width="8.83203125" style="2" customWidth="1"/>
    <col min="40" max="16384" width="9.33203125" style="2" customWidth="1"/>
  </cols>
  <sheetData>
    <row r="1" spans="1:8" ht="12.75">
      <c r="A1" s="137" t="s">
        <v>22</v>
      </c>
      <c r="B1" s="137"/>
      <c r="C1" s="137"/>
      <c r="D1" s="137"/>
      <c r="E1" s="137"/>
      <c r="F1" s="137"/>
      <c r="G1" s="137"/>
      <c r="H1" s="1"/>
    </row>
    <row r="2" spans="1:8" ht="12.75">
      <c r="A2" s="137" t="s">
        <v>153</v>
      </c>
      <c r="B2" s="137"/>
      <c r="C2" s="137"/>
      <c r="D2" s="137"/>
      <c r="E2" s="137"/>
      <c r="F2" s="137"/>
      <c r="G2" s="137"/>
      <c r="H2" s="1"/>
    </row>
    <row r="3" spans="1:8" ht="12.75">
      <c r="A3" s="49"/>
      <c r="B3" s="139" t="s">
        <v>7</v>
      </c>
      <c r="C3" s="139"/>
      <c r="D3" s="139"/>
      <c r="E3" s="139"/>
      <c r="F3" s="139"/>
      <c r="G3" s="139"/>
      <c r="H3" s="6"/>
    </row>
    <row r="4" spans="1:8" ht="12.75">
      <c r="A4" s="12"/>
      <c r="B4" s="50" t="s">
        <v>2</v>
      </c>
      <c r="C4" s="50" t="s">
        <v>3</v>
      </c>
      <c r="D4" s="50" t="s">
        <v>4</v>
      </c>
      <c r="E4" s="50" t="s">
        <v>5</v>
      </c>
      <c r="F4" s="50" t="s">
        <v>6</v>
      </c>
      <c r="G4" s="50" t="s">
        <v>39</v>
      </c>
      <c r="H4" s="51"/>
    </row>
    <row r="5" spans="2:50" s="6" customFormat="1" ht="12.75">
      <c r="B5" s="139" t="s">
        <v>86</v>
      </c>
      <c r="C5" s="139"/>
      <c r="D5" s="139"/>
      <c r="E5" s="139"/>
      <c r="F5" s="139"/>
      <c r="G5" s="139"/>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7" ht="12.75">
      <c r="A6" s="12"/>
      <c r="B6" s="52" t="s">
        <v>138</v>
      </c>
      <c r="C6" s="52" t="s">
        <v>139</v>
      </c>
      <c r="D6" s="52" t="s">
        <v>140</v>
      </c>
      <c r="E6" s="52" t="s">
        <v>141</v>
      </c>
      <c r="F6" s="52" t="s">
        <v>87</v>
      </c>
      <c r="G6" s="52" t="s">
        <v>142</v>
      </c>
    </row>
    <row r="7" ht="12.75">
      <c r="A7" s="107" t="s">
        <v>391</v>
      </c>
    </row>
    <row r="8" ht="14.25">
      <c r="A8" s="2" t="s">
        <v>392</v>
      </c>
    </row>
    <row r="9" spans="1:7" ht="12.75">
      <c r="A9" s="59" t="s">
        <v>156</v>
      </c>
      <c r="B9" s="20">
        <v>4.8</v>
      </c>
      <c r="C9" s="20">
        <v>2.8</v>
      </c>
      <c r="D9" s="20">
        <v>2.4</v>
      </c>
      <c r="E9" s="20">
        <v>4.1</v>
      </c>
      <c r="F9" s="20">
        <v>3.3</v>
      </c>
      <c r="G9" s="24">
        <v>5</v>
      </c>
    </row>
    <row r="10" spans="1:7" ht="12.75">
      <c r="A10" s="59" t="s">
        <v>157</v>
      </c>
      <c r="B10" s="20">
        <v>14.1</v>
      </c>
      <c r="C10" s="20">
        <v>9.1</v>
      </c>
      <c r="D10" s="20">
        <v>6.5</v>
      </c>
      <c r="E10" s="20">
        <v>10.1</v>
      </c>
      <c r="F10" s="20">
        <v>8.8</v>
      </c>
      <c r="G10" s="24">
        <v>6.9</v>
      </c>
    </row>
    <row r="11" spans="1:7" ht="12.75">
      <c r="A11" s="59" t="s">
        <v>158</v>
      </c>
      <c r="B11" s="20"/>
      <c r="C11" s="20">
        <v>14</v>
      </c>
      <c r="D11" s="20">
        <v>9.5</v>
      </c>
      <c r="E11" s="20">
        <v>14.8</v>
      </c>
      <c r="F11" s="20">
        <v>13.8</v>
      </c>
      <c r="G11" s="24">
        <v>10</v>
      </c>
    </row>
    <row r="12" spans="1:7" ht="12.75">
      <c r="A12" s="39" t="s">
        <v>155</v>
      </c>
      <c r="B12" s="20"/>
      <c r="C12" s="20">
        <v>16.1</v>
      </c>
      <c r="D12" s="20">
        <v>13.1</v>
      </c>
      <c r="E12" s="20">
        <v>18.9</v>
      </c>
      <c r="F12" s="20">
        <v>16</v>
      </c>
      <c r="G12" s="24">
        <v>11.9</v>
      </c>
    </row>
    <row r="13" spans="1:7" ht="12.75">
      <c r="A13" s="39" t="s">
        <v>159</v>
      </c>
      <c r="B13" s="20"/>
      <c r="C13" s="20">
        <v>20.5</v>
      </c>
      <c r="D13" s="20">
        <v>15.5</v>
      </c>
      <c r="E13" s="20">
        <v>24.3</v>
      </c>
      <c r="F13" s="20">
        <v>18.2</v>
      </c>
      <c r="G13" s="24">
        <v>12.5</v>
      </c>
    </row>
    <row r="14" spans="1:7" ht="12.75">
      <c r="A14" s="39" t="s">
        <v>160</v>
      </c>
      <c r="B14" s="20"/>
      <c r="C14" s="20">
        <v>24.4</v>
      </c>
      <c r="D14" s="20">
        <v>17.4</v>
      </c>
      <c r="E14" s="20">
        <v>29.6</v>
      </c>
      <c r="F14" s="20">
        <v>19.3</v>
      </c>
      <c r="G14" s="24">
        <v>13.8</v>
      </c>
    </row>
    <row r="15" spans="1:7" ht="12.75">
      <c r="A15" s="39" t="s">
        <v>162</v>
      </c>
      <c r="B15" s="20"/>
      <c r="C15" s="20">
        <v>27.1</v>
      </c>
      <c r="D15" s="20">
        <v>23.8</v>
      </c>
      <c r="E15" s="20">
        <v>33.8</v>
      </c>
      <c r="F15" s="20">
        <v>21</v>
      </c>
      <c r="G15" s="24">
        <v>15.6</v>
      </c>
    </row>
    <row r="16" spans="1:7" ht="12.75">
      <c r="A16" s="39" t="s">
        <v>161</v>
      </c>
      <c r="B16" s="20"/>
      <c r="C16" s="20"/>
      <c r="D16" s="20">
        <v>24.4</v>
      </c>
      <c r="E16" s="20">
        <v>36.2</v>
      </c>
      <c r="F16" s="20">
        <v>25.4</v>
      </c>
      <c r="G16" s="24">
        <v>18.1</v>
      </c>
    </row>
    <row r="17" spans="1:7" ht="12.75">
      <c r="A17" s="39" t="s">
        <v>163</v>
      </c>
      <c r="B17" s="20"/>
      <c r="C17" s="20"/>
      <c r="D17" s="20">
        <v>26.5</v>
      </c>
      <c r="E17" s="20">
        <v>38</v>
      </c>
      <c r="F17" s="20">
        <v>28.2</v>
      </c>
      <c r="G17" s="24">
        <v>19.4</v>
      </c>
    </row>
    <row r="18" spans="1:7" ht="12.75">
      <c r="A18" s="39" t="s">
        <v>164</v>
      </c>
      <c r="B18" s="20"/>
      <c r="C18" s="20"/>
      <c r="D18" s="20">
        <v>27.3</v>
      </c>
      <c r="E18" s="20">
        <v>39.9</v>
      </c>
      <c r="F18" s="20">
        <v>30.4</v>
      </c>
      <c r="G18" s="24">
        <v>21.9</v>
      </c>
    </row>
    <row r="19" spans="1:7" ht="12.75">
      <c r="A19" s="39" t="s">
        <v>165</v>
      </c>
      <c r="B19" s="20"/>
      <c r="C19" s="20"/>
      <c r="D19" s="20"/>
      <c r="E19" s="20">
        <v>47.4</v>
      </c>
      <c r="F19" s="20">
        <v>40</v>
      </c>
      <c r="G19" s="24">
        <v>31.9</v>
      </c>
    </row>
    <row r="20" spans="1:7" ht="12.75">
      <c r="A20" s="39" t="s">
        <v>166</v>
      </c>
      <c r="B20" s="20"/>
      <c r="C20" s="20"/>
      <c r="D20" s="20"/>
      <c r="E20" s="20"/>
      <c r="F20" s="20">
        <v>43.9</v>
      </c>
      <c r="G20" s="24">
        <v>39.1</v>
      </c>
    </row>
    <row r="21" spans="1:7" ht="12.75">
      <c r="A21" s="52" t="s">
        <v>26</v>
      </c>
      <c r="B21" s="12">
        <v>107</v>
      </c>
      <c r="C21" s="12">
        <v>145</v>
      </c>
      <c r="D21" s="12">
        <v>168</v>
      </c>
      <c r="E21" s="12">
        <v>169</v>
      </c>
      <c r="F21" s="12">
        <v>182</v>
      </c>
      <c r="G21" s="55">
        <v>160</v>
      </c>
    </row>
    <row r="22" ht="12.75">
      <c r="A22" s="107" t="s">
        <v>393</v>
      </c>
    </row>
    <row r="23" ht="14.25">
      <c r="A23" s="103" t="s">
        <v>394</v>
      </c>
    </row>
    <row r="24" spans="1:7" ht="12.75">
      <c r="A24" s="59" t="s">
        <v>156</v>
      </c>
      <c r="B24" s="20">
        <v>7.7</v>
      </c>
      <c r="C24" s="20">
        <v>1.7</v>
      </c>
      <c r="D24" s="20">
        <v>0</v>
      </c>
      <c r="E24" s="20">
        <v>3.2</v>
      </c>
      <c r="F24" s="20">
        <v>2.8</v>
      </c>
      <c r="G24" s="24">
        <v>3.6</v>
      </c>
    </row>
    <row r="25" spans="1:7" ht="12.75">
      <c r="A25" s="59" t="s">
        <v>157</v>
      </c>
      <c r="B25" s="20">
        <v>13.5</v>
      </c>
      <c r="C25" s="20">
        <v>3.5</v>
      </c>
      <c r="D25" s="20">
        <v>3.4</v>
      </c>
      <c r="E25" s="20">
        <v>4.3</v>
      </c>
      <c r="F25" s="20">
        <v>9.3</v>
      </c>
      <c r="G25" s="24">
        <v>5.4</v>
      </c>
    </row>
    <row r="26" spans="1:7" ht="12.75">
      <c r="A26" s="59" t="s">
        <v>158</v>
      </c>
      <c r="B26" s="20"/>
      <c r="C26" s="20">
        <v>7</v>
      </c>
      <c r="D26" s="20">
        <v>4.5</v>
      </c>
      <c r="E26" s="20">
        <v>7.5</v>
      </c>
      <c r="F26" s="20">
        <v>13.1</v>
      </c>
      <c r="G26" s="24">
        <v>8.1</v>
      </c>
    </row>
    <row r="27" spans="1:7" ht="12.75">
      <c r="A27" s="39" t="s">
        <v>155</v>
      </c>
      <c r="B27" s="20"/>
      <c r="C27" s="20">
        <v>8.8</v>
      </c>
      <c r="D27" s="20">
        <v>8</v>
      </c>
      <c r="E27" s="20">
        <v>12.9</v>
      </c>
      <c r="F27" s="20">
        <v>15</v>
      </c>
      <c r="G27" s="24">
        <v>9.9</v>
      </c>
    </row>
    <row r="28" spans="1:7" ht="12.75">
      <c r="A28" s="39" t="s">
        <v>159</v>
      </c>
      <c r="B28" s="20"/>
      <c r="C28" s="20">
        <v>12.5</v>
      </c>
      <c r="D28" s="20">
        <v>11.5</v>
      </c>
      <c r="E28" s="20">
        <v>19.4</v>
      </c>
      <c r="F28" s="20">
        <v>15.9</v>
      </c>
      <c r="G28" s="24">
        <v>10.8</v>
      </c>
    </row>
    <row r="29" spans="1:7" ht="12.75">
      <c r="A29" s="39" t="s">
        <v>160</v>
      </c>
      <c r="B29" s="20"/>
      <c r="C29" s="20">
        <v>18.3</v>
      </c>
      <c r="D29" s="20">
        <v>13.8</v>
      </c>
      <c r="E29" s="20">
        <v>22.6</v>
      </c>
      <c r="F29" s="20">
        <v>15.9</v>
      </c>
      <c r="G29" s="24">
        <v>12.6</v>
      </c>
    </row>
    <row r="30" spans="1:7" ht="12.75">
      <c r="A30" s="39" t="s">
        <v>162</v>
      </c>
      <c r="B30" s="20"/>
      <c r="C30" s="20">
        <v>22.8</v>
      </c>
      <c r="D30" s="20">
        <v>21.1</v>
      </c>
      <c r="E30" s="20">
        <v>28</v>
      </c>
      <c r="F30" s="20">
        <v>17.8</v>
      </c>
      <c r="G30" s="24">
        <v>13.5</v>
      </c>
    </row>
    <row r="31" spans="1:7" ht="12.75">
      <c r="A31" s="39" t="s">
        <v>161</v>
      </c>
      <c r="B31" s="20"/>
      <c r="C31" s="20"/>
      <c r="D31" s="20">
        <v>22.4</v>
      </c>
      <c r="E31" s="20">
        <v>32.3</v>
      </c>
      <c r="F31" s="20">
        <v>22.5</v>
      </c>
      <c r="G31" s="24">
        <v>15.3</v>
      </c>
    </row>
    <row r="32" spans="1:7" ht="12.75">
      <c r="A32" s="39" t="s">
        <v>163</v>
      </c>
      <c r="B32" s="20"/>
      <c r="C32" s="20"/>
      <c r="D32" s="20">
        <v>26.4</v>
      </c>
      <c r="E32" s="20">
        <v>32.3</v>
      </c>
      <c r="F32" s="20">
        <v>26.3</v>
      </c>
      <c r="G32" s="24">
        <v>17.1</v>
      </c>
    </row>
    <row r="33" spans="1:7" ht="12.75">
      <c r="A33" s="39" t="s">
        <v>164</v>
      </c>
      <c r="B33" s="20"/>
      <c r="C33" s="20"/>
      <c r="D33" s="20">
        <v>27.8</v>
      </c>
      <c r="E33" s="20">
        <v>34.4</v>
      </c>
      <c r="F33" s="20">
        <v>28.2</v>
      </c>
      <c r="G33" s="24">
        <v>19.8</v>
      </c>
    </row>
    <row r="34" spans="1:7" ht="12.75">
      <c r="A34" s="39" t="s">
        <v>165</v>
      </c>
      <c r="B34" s="20"/>
      <c r="C34" s="20"/>
      <c r="D34" s="20"/>
      <c r="E34" s="20">
        <v>44.2</v>
      </c>
      <c r="F34" s="20">
        <v>34.8</v>
      </c>
      <c r="G34" s="24">
        <v>30.6</v>
      </c>
    </row>
    <row r="35" spans="1:7" ht="12.75">
      <c r="A35" s="39" t="s">
        <v>166</v>
      </c>
      <c r="B35" s="20"/>
      <c r="C35" s="20"/>
      <c r="D35" s="20"/>
      <c r="E35" s="20"/>
      <c r="F35" s="20">
        <v>36.8</v>
      </c>
      <c r="G35" s="24">
        <v>39.1</v>
      </c>
    </row>
    <row r="36" spans="1:7" ht="12.75">
      <c r="A36" s="52" t="s">
        <v>26</v>
      </c>
      <c r="B36" s="12">
        <v>40</v>
      </c>
      <c r="C36" s="12">
        <v>58</v>
      </c>
      <c r="D36" s="12">
        <v>88</v>
      </c>
      <c r="E36" s="12">
        <v>93</v>
      </c>
      <c r="F36" s="12">
        <v>107</v>
      </c>
      <c r="G36" s="55">
        <v>111</v>
      </c>
    </row>
    <row r="37" ht="12.75">
      <c r="A37" s="107" t="s">
        <v>395</v>
      </c>
    </row>
    <row r="38" spans="1:7" ht="14.25">
      <c r="A38" s="103" t="s">
        <v>396</v>
      </c>
      <c r="B38" s="6"/>
      <c r="C38" s="6"/>
      <c r="D38" s="6"/>
      <c r="E38" s="6"/>
      <c r="F38" s="6"/>
      <c r="G38" s="6"/>
    </row>
    <row r="39" spans="1:7" ht="12.75">
      <c r="A39" s="59" t="s">
        <v>156</v>
      </c>
      <c r="B39" s="20">
        <v>3</v>
      </c>
      <c r="C39" s="20">
        <v>3.5</v>
      </c>
      <c r="D39" s="20">
        <v>5.1</v>
      </c>
      <c r="E39" s="20">
        <v>5.4</v>
      </c>
      <c r="F39" s="20">
        <v>4.1</v>
      </c>
      <c r="G39" s="24">
        <v>8.5</v>
      </c>
    </row>
    <row r="40" spans="1:7" ht="12.75">
      <c r="A40" s="59" t="s">
        <v>157</v>
      </c>
      <c r="B40" s="20">
        <v>14.4</v>
      </c>
      <c r="C40" s="20">
        <v>13.5</v>
      </c>
      <c r="D40" s="20">
        <v>10.5</v>
      </c>
      <c r="E40" s="20">
        <v>18.8</v>
      </c>
      <c r="F40" s="20">
        <v>8.3</v>
      </c>
      <c r="G40" s="24">
        <v>10.8</v>
      </c>
    </row>
    <row r="41" spans="1:7" ht="12.75">
      <c r="A41" s="59" t="s">
        <v>158</v>
      </c>
      <c r="B41" s="20"/>
      <c r="C41" s="20">
        <v>20.5</v>
      </c>
      <c r="D41" s="20">
        <v>16.3</v>
      </c>
      <c r="E41" s="20">
        <v>27.4</v>
      </c>
      <c r="F41" s="20">
        <v>15.9</v>
      </c>
      <c r="G41" s="24">
        <v>15.5</v>
      </c>
    </row>
    <row r="42" spans="1:7" ht="12.75">
      <c r="A42" s="39" t="s">
        <v>155</v>
      </c>
      <c r="B42" s="20"/>
      <c r="C42" s="20">
        <v>23.4</v>
      </c>
      <c r="D42" s="20">
        <v>20.9</v>
      </c>
      <c r="E42" s="20">
        <v>31.1</v>
      </c>
      <c r="F42" s="20">
        <v>19.2</v>
      </c>
      <c r="G42" s="24">
        <v>17.9</v>
      </c>
    </row>
    <row r="43" spans="1:7" ht="12.75">
      <c r="A43" s="39" t="s">
        <v>159</v>
      </c>
      <c r="B43" s="20"/>
      <c r="C43" s="20">
        <v>29.7</v>
      </c>
      <c r="D43" s="20">
        <v>22.5</v>
      </c>
      <c r="E43" s="20">
        <v>37.1</v>
      </c>
      <c r="F43" s="20">
        <v>24.3</v>
      </c>
      <c r="G43" s="24">
        <v>17.9</v>
      </c>
    </row>
    <row r="44" spans="1:7" ht="12.75">
      <c r="A44" s="39" t="s">
        <v>160</v>
      </c>
      <c r="B44" s="20"/>
      <c r="C44" s="20">
        <v>33</v>
      </c>
      <c r="D44" s="20">
        <v>24.2</v>
      </c>
      <c r="E44" s="20">
        <v>51.1</v>
      </c>
      <c r="F44" s="20">
        <v>27.9</v>
      </c>
      <c r="G44" s="24">
        <v>17.9</v>
      </c>
    </row>
    <row r="45" spans="1:7" ht="12.75">
      <c r="A45" s="39" t="s">
        <v>162</v>
      </c>
      <c r="B45" s="20"/>
      <c r="C45" s="20">
        <v>34.7</v>
      </c>
      <c r="D45" s="20">
        <v>31.1</v>
      </c>
      <c r="E45" s="20">
        <v>56.8</v>
      </c>
      <c r="F45" s="20">
        <v>29.7</v>
      </c>
      <c r="G45" s="24">
        <v>23</v>
      </c>
    </row>
    <row r="46" spans="1:7" ht="12.75">
      <c r="A46" s="39" t="s">
        <v>161</v>
      </c>
      <c r="B46" s="20"/>
      <c r="C46" s="20"/>
      <c r="D46" s="20">
        <v>31.1</v>
      </c>
      <c r="E46" s="20">
        <v>56.8</v>
      </c>
      <c r="F46" s="20">
        <v>35.7</v>
      </c>
      <c r="G46" s="24">
        <v>28.5</v>
      </c>
    </row>
    <row r="47" spans="1:7" ht="12.75">
      <c r="A47" s="39" t="s">
        <v>163</v>
      </c>
      <c r="B47" s="20"/>
      <c r="C47" s="20"/>
      <c r="D47" s="20">
        <v>31.1</v>
      </c>
      <c r="E47" s="20">
        <v>67.2</v>
      </c>
      <c r="F47" s="20">
        <v>37.8</v>
      </c>
      <c r="G47" s="24">
        <v>28.5</v>
      </c>
    </row>
    <row r="48" spans="1:7" ht="12.75">
      <c r="A48" s="39" t="s">
        <v>164</v>
      </c>
      <c r="B48" s="20"/>
      <c r="C48" s="20"/>
      <c r="D48" s="20">
        <v>31.1</v>
      </c>
      <c r="E48" s="20">
        <v>71.6</v>
      </c>
      <c r="F48" s="20">
        <v>42.2</v>
      </c>
      <c r="G48" s="24">
        <v>31.5</v>
      </c>
    </row>
    <row r="49" spans="1:7" ht="12.75">
      <c r="A49" s="39" t="s">
        <v>165</v>
      </c>
      <c r="B49" s="20"/>
      <c r="C49" s="20"/>
      <c r="D49" s="20"/>
      <c r="E49" s="20"/>
      <c r="F49" s="20">
        <v>73.5</v>
      </c>
      <c r="G49" s="24">
        <v>44.6</v>
      </c>
    </row>
    <row r="50" spans="1:7" ht="12.75">
      <c r="A50" s="39" t="s">
        <v>166</v>
      </c>
      <c r="B50" s="20"/>
      <c r="C50" s="20"/>
      <c r="D50" s="20"/>
      <c r="E50" s="20"/>
      <c r="F50" s="20"/>
      <c r="G50" s="24">
        <v>52.6</v>
      </c>
    </row>
    <row r="51" spans="1:7" ht="12.75">
      <c r="A51" s="52" t="s">
        <v>26</v>
      </c>
      <c r="B51" s="12">
        <v>67</v>
      </c>
      <c r="C51" s="12">
        <v>87</v>
      </c>
      <c r="D51" s="12">
        <v>80</v>
      </c>
      <c r="E51" s="12">
        <v>76</v>
      </c>
      <c r="F51" s="12">
        <v>75</v>
      </c>
      <c r="G51" s="55">
        <v>49</v>
      </c>
    </row>
    <row r="52" spans="1:8" ht="12.75">
      <c r="A52" s="39"/>
      <c r="B52" s="62"/>
      <c r="C52" s="62"/>
      <c r="D52" s="62"/>
      <c r="E52" s="62"/>
      <c r="F52" s="62"/>
      <c r="G52" s="62"/>
      <c r="H52" s="6"/>
    </row>
    <row r="53" ht="12.75">
      <c r="H53" s="6"/>
    </row>
    <row r="54" ht="12.75">
      <c r="H54" s="6"/>
    </row>
    <row r="55" ht="12.75">
      <c r="H55" s="6"/>
    </row>
    <row r="56" spans="1:8" ht="12.75">
      <c r="A56" s="137" t="s">
        <v>169</v>
      </c>
      <c r="B56" s="137"/>
      <c r="C56" s="137"/>
      <c r="D56" s="137"/>
      <c r="E56" s="137"/>
      <c r="F56" s="137"/>
      <c r="G56" s="137"/>
      <c r="H56" s="6"/>
    </row>
    <row r="57" spans="1:8" ht="12.75">
      <c r="A57" s="137" t="s">
        <v>153</v>
      </c>
      <c r="B57" s="137"/>
      <c r="C57" s="137"/>
      <c r="D57" s="137"/>
      <c r="E57" s="137"/>
      <c r="F57" s="137"/>
      <c r="G57" s="137"/>
      <c r="H57" s="6"/>
    </row>
    <row r="58" spans="1:8" ht="12.75">
      <c r="A58" s="7"/>
      <c r="B58" s="47"/>
      <c r="C58" s="47"/>
      <c r="D58" s="47"/>
      <c r="E58" s="47"/>
      <c r="F58" s="47"/>
      <c r="G58" s="47"/>
      <c r="H58" s="6"/>
    </row>
    <row r="59" spans="1:8" ht="12.75">
      <c r="A59" s="49"/>
      <c r="B59" s="139" t="s">
        <v>7</v>
      </c>
      <c r="C59" s="139"/>
      <c r="D59" s="139"/>
      <c r="E59" s="139"/>
      <c r="F59" s="139"/>
      <c r="G59" s="139"/>
      <c r="H59" s="6"/>
    </row>
    <row r="60" spans="1:8" ht="12.75">
      <c r="A60" s="12"/>
      <c r="B60" s="50" t="s">
        <v>2</v>
      </c>
      <c r="C60" s="50" t="s">
        <v>3</v>
      </c>
      <c r="D60" s="50" t="s">
        <v>4</v>
      </c>
      <c r="E60" s="50" t="s">
        <v>5</v>
      </c>
      <c r="F60" s="50" t="s">
        <v>6</v>
      </c>
      <c r="G60" s="50" t="s">
        <v>39</v>
      </c>
      <c r="H60" s="6"/>
    </row>
    <row r="61" spans="1:8" ht="12.75">
      <c r="A61" s="6"/>
      <c r="B61" s="139" t="s">
        <v>86</v>
      </c>
      <c r="C61" s="139"/>
      <c r="D61" s="139"/>
      <c r="E61" s="139"/>
      <c r="F61" s="139"/>
      <c r="G61" s="139"/>
      <c r="H61" s="6"/>
    </row>
    <row r="62" spans="1:8" ht="12.75">
      <c r="A62" s="12"/>
      <c r="B62" s="52" t="s">
        <v>138</v>
      </c>
      <c r="C62" s="52" t="s">
        <v>139</v>
      </c>
      <c r="D62" s="52" t="s">
        <v>140</v>
      </c>
      <c r="E62" s="52" t="s">
        <v>141</v>
      </c>
      <c r="F62" s="52" t="s">
        <v>87</v>
      </c>
      <c r="G62" s="52" t="s">
        <v>142</v>
      </c>
      <c r="H62" s="6"/>
    </row>
    <row r="63" spans="1:7" ht="12.75">
      <c r="A63" s="59"/>
      <c r="B63" s="60"/>
      <c r="C63" s="60"/>
      <c r="D63" s="60"/>
      <c r="E63" s="60"/>
      <c r="F63" s="60"/>
      <c r="G63" s="60"/>
    </row>
    <row r="64" ht="12.75">
      <c r="A64" s="108" t="s">
        <v>397</v>
      </c>
    </row>
    <row r="65" ht="12.75">
      <c r="A65" s="109" t="s">
        <v>168</v>
      </c>
    </row>
    <row r="66" ht="12.75">
      <c r="A66" s="54"/>
    </row>
    <row r="67" spans="1:7" ht="12.75">
      <c r="A67" s="59" t="s">
        <v>156</v>
      </c>
      <c r="B67" s="20">
        <v>0</v>
      </c>
      <c r="C67" s="20">
        <v>0</v>
      </c>
      <c r="D67" s="20">
        <v>1.4</v>
      </c>
      <c r="E67" s="20">
        <v>1.6</v>
      </c>
      <c r="F67" s="20">
        <v>1.7</v>
      </c>
      <c r="G67" s="24">
        <v>2.4</v>
      </c>
    </row>
    <row r="68" spans="1:7" ht="12.75">
      <c r="A68" s="59" t="s">
        <v>157</v>
      </c>
      <c r="B68" s="20">
        <v>6.5</v>
      </c>
      <c r="C68" s="20">
        <v>6.7</v>
      </c>
      <c r="D68" s="20">
        <v>5.6</v>
      </c>
      <c r="E68" s="20">
        <v>9.8</v>
      </c>
      <c r="F68" s="20">
        <v>3.4</v>
      </c>
      <c r="G68" s="24">
        <v>4.9</v>
      </c>
    </row>
    <row r="69" spans="1:7" ht="12.75">
      <c r="A69" s="59" t="s">
        <v>158</v>
      </c>
      <c r="B69" s="20"/>
      <c r="C69" s="20">
        <v>11</v>
      </c>
      <c r="D69" s="20">
        <v>11.5</v>
      </c>
      <c r="E69" s="20">
        <v>17.1</v>
      </c>
      <c r="F69" s="20">
        <v>8.9</v>
      </c>
      <c r="G69" s="24">
        <v>10</v>
      </c>
    </row>
    <row r="70" spans="1:7" ht="12.75">
      <c r="A70" s="39" t="s">
        <v>155</v>
      </c>
      <c r="B70" s="20"/>
      <c r="C70" s="20">
        <v>14</v>
      </c>
      <c r="D70" s="20">
        <v>14.6</v>
      </c>
      <c r="E70" s="20">
        <v>20.9</v>
      </c>
      <c r="F70" s="20">
        <v>12.7</v>
      </c>
      <c r="G70" s="24">
        <v>12.7</v>
      </c>
    </row>
    <row r="71" spans="1:7" ht="12.75">
      <c r="A71" s="39" t="s">
        <v>159</v>
      </c>
      <c r="B71" s="20"/>
      <c r="C71" s="20">
        <v>18.6</v>
      </c>
      <c r="D71" s="20">
        <v>16.2</v>
      </c>
      <c r="E71" s="20">
        <v>27.1</v>
      </c>
      <c r="F71" s="20">
        <v>16.6</v>
      </c>
      <c r="G71" s="24">
        <v>12.7</v>
      </c>
    </row>
    <row r="72" spans="1:7" ht="12.75">
      <c r="A72" s="39" t="s">
        <v>160</v>
      </c>
      <c r="B72" s="20"/>
      <c r="C72" s="20">
        <v>21.9</v>
      </c>
      <c r="D72" s="20">
        <v>17.8</v>
      </c>
      <c r="E72" s="20">
        <v>38.7</v>
      </c>
      <c r="F72" s="20">
        <v>16.6</v>
      </c>
      <c r="G72" s="24">
        <v>12.7</v>
      </c>
    </row>
    <row r="73" spans="1:7" ht="12.75">
      <c r="A73" s="39" t="s">
        <v>162</v>
      </c>
      <c r="B73" s="20"/>
      <c r="C73" s="20">
        <v>23.5</v>
      </c>
      <c r="D73" s="20">
        <v>24.6</v>
      </c>
      <c r="E73" s="20">
        <v>44</v>
      </c>
      <c r="F73" s="20">
        <v>16.6</v>
      </c>
      <c r="G73" s="24">
        <v>18.3</v>
      </c>
    </row>
    <row r="74" spans="1:7" ht="12.75">
      <c r="A74" s="39" t="s">
        <v>161</v>
      </c>
      <c r="B74" s="20"/>
      <c r="C74" s="20"/>
      <c r="D74" s="20">
        <v>24.6</v>
      </c>
      <c r="E74" s="20">
        <v>44</v>
      </c>
      <c r="F74" s="20">
        <v>20.8</v>
      </c>
      <c r="G74" s="24">
        <v>24.4</v>
      </c>
    </row>
    <row r="75" spans="1:7" ht="12.75">
      <c r="A75" s="39" t="s">
        <v>163</v>
      </c>
      <c r="B75" s="20"/>
      <c r="C75" s="20"/>
      <c r="D75" s="20">
        <v>24.6</v>
      </c>
      <c r="E75" s="20">
        <v>53.1</v>
      </c>
      <c r="F75" s="20">
        <v>23</v>
      </c>
      <c r="G75" s="24">
        <v>24.4</v>
      </c>
    </row>
    <row r="76" spans="1:7" ht="12.75">
      <c r="A76" s="39" t="s">
        <v>164</v>
      </c>
      <c r="B76" s="20"/>
      <c r="C76" s="20"/>
      <c r="D76" s="20">
        <v>24.6</v>
      </c>
      <c r="E76" s="20">
        <v>56.5</v>
      </c>
      <c r="F76" s="20">
        <v>25.2</v>
      </c>
      <c r="G76" s="24">
        <v>27.6</v>
      </c>
    </row>
    <row r="77" spans="1:7" ht="12.75">
      <c r="A77" s="39" t="s">
        <v>165</v>
      </c>
      <c r="B77" s="20"/>
      <c r="C77" s="20"/>
      <c r="D77" s="20"/>
      <c r="E77" s="20">
        <v>69.1</v>
      </c>
      <c r="F77" s="20">
        <v>52.9</v>
      </c>
      <c r="G77" s="24">
        <v>34.5</v>
      </c>
    </row>
    <row r="78" spans="1:7" ht="12.75">
      <c r="A78" s="39" t="s">
        <v>166</v>
      </c>
      <c r="B78" s="20"/>
      <c r="C78" s="20"/>
      <c r="D78" s="20"/>
      <c r="E78" s="20"/>
      <c r="F78" s="20">
        <v>65.4</v>
      </c>
      <c r="G78" s="24">
        <v>42.2</v>
      </c>
    </row>
    <row r="79" spans="1:7" ht="12.75">
      <c r="A79" s="39"/>
      <c r="B79" s="2"/>
      <c r="C79" s="2"/>
      <c r="D79" s="2"/>
      <c r="E79" s="2"/>
      <c r="F79" s="2"/>
      <c r="G79" s="53"/>
    </row>
    <row r="80" spans="1:7" ht="12.75">
      <c r="A80" s="39" t="s">
        <v>26</v>
      </c>
      <c r="B80" s="2">
        <v>48</v>
      </c>
      <c r="C80" s="2">
        <v>77</v>
      </c>
      <c r="D80" s="2">
        <v>74</v>
      </c>
      <c r="E80" s="2">
        <v>64</v>
      </c>
      <c r="F80" s="2">
        <v>59</v>
      </c>
      <c r="G80" s="53">
        <v>42</v>
      </c>
    </row>
    <row r="81" spans="1:7" ht="12.75">
      <c r="A81" s="52"/>
      <c r="B81" s="64"/>
      <c r="C81" s="64"/>
      <c r="D81" s="64"/>
      <c r="E81" s="64"/>
      <c r="F81" s="64"/>
      <c r="G81" s="64"/>
    </row>
    <row r="82" ht="12.75">
      <c r="A82" s="39"/>
    </row>
    <row r="83" ht="12.75">
      <c r="A83" s="110" t="s">
        <v>398</v>
      </c>
    </row>
    <row r="85" spans="1:7" ht="12.75">
      <c r="A85" s="111" t="s">
        <v>148</v>
      </c>
      <c r="B85" s="2">
        <v>0.1</v>
      </c>
      <c r="C85" s="2">
        <v>0.1</v>
      </c>
      <c r="D85" s="2">
        <v>0.1</v>
      </c>
      <c r="E85" s="2">
        <v>0.3</v>
      </c>
      <c r="F85" s="2">
        <v>0.3</v>
      </c>
      <c r="G85" s="53">
        <v>0.3</v>
      </c>
    </row>
    <row r="86" spans="1:7" ht="12.75">
      <c r="A86" s="112" t="s">
        <v>149</v>
      </c>
      <c r="B86" s="2">
        <v>0.1</v>
      </c>
      <c r="C86" s="2">
        <v>0.1</v>
      </c>
      <c r="D86" s="2">
        <v>0.1</v>
      </c>
      <c r="E86" s="2">
        <v>0.1</v>
      </c>
      <c r="F86" s="2">
        <v>0.1</v>
      </c>
      <c r="G86" s="53">
        <v>0.1</v>
      </c>
    </row>
    <row r="87" spans="1:7" ht="12.75">
      <c r="A87" s="111" t="s">
        <v>150</v>
      </c>
      <c r="B87" s="2">
        <v>0.2</v>
      </c>
      <c r="C87" s="2">
        <v>0.2</v>
      </c>
      <c r="D87" s="2">
        <v>0.1</v>
      </c>
      <c r="E87" s="2">
        <v>0.3</v>
      </c>
      <c r="F87" s="2">
        <v>0.2</v>
      </c>
      <c r="G87" s="62">
        <v>0.1</v>
      </c>
    </row>
    <row r="88" spans="1:7" ht="12.75">
      <c r="A88" s="111" t="s">
        <v>151</v>
      </c>
      <c r="B88" s="2">
        <v>0.2</v>
      </c>
      <c r="C88" s="2">
        <v>0.3</v>
      </c>
      <c r="D88" s="2">
        <v>0.4</v>
      </c>
      <c r="E88" s="2">
        <v>0.6</v>
      </c>
      <c r="F88" s="2">
        <v>0.6</v>
      </c>
      <c r="G88" s="53">
        <v>0.5</v>
      </c>
    </row>
    <row r="89" spans="1:8" ht="12.75">
      <c r="A89" s="113"/>
      <c r="B89" s="114"/>
      <c r="C89" s="114"/>
      <c r="D89" s="114"/>
      <c r="E89" s="114"/>
      <c r="F89" s="114"/>
      <c r="G89" s="114"/>
      <c r="H89" s="62"/>
    </row>
    <row r="90" spans="1:8" ht="12.75">
      <c r="A90" s="71"/>
      <c r="B90" s="2"/>
      <c r="C90" s="2"/>
      <c r="D90" s="2"/>
      <c r="E90" s="2"/>
      <c r="F90" s="2"/>
      <c r="G90" s="2"/>
      <c r="H90" s="6"/>
    </row>
    <row r="91" spans="1:7" ht="14.25">
      <c r="A91" s="93"/>
      <c r="B91" s="115"/>
      <c r="C91" s="115"/>
      <c r="D91" s="115"/>
      <c r="E91" s="115"/>
      <c r="F91" s="115"/>
      <c r="G91" s="115"/>
    </row>
    <row r="92" spans="1:8" ht="12.75">
      <c r="A92" s="111"/>
      <c r="B92" s="6"/>
      <c r="C92" s="6"/>
      <c r="D92" s="6"/>
      <c r="E92" s="6"/>
      <c r="F92" s="6"/>
      <c r="G92" s="6"/>
      <c r="H92" s="6"/>
    </row>
    <row r="93" spans="1:8" ht="12.75">
      <c r="A93" s="6"/>
      <c r="B93" s="51"/>
      <c r="C93" s="51"/>
      <c r="D93" s="51"/>
      <c r="E93" s="51"/>
      <c r="F93" s="51"/>
      <c r="G93" s="51"/>
      <c r="H93" s="73"/>
    </row>
    <row r="94" spans="1:8" ht="12.75">
      <c r="A94" s="6"/>
      <c r="B94" s="6"/>
      <c r="C94" s="6"/>
      <c r="D94" s="6"/>
      <c r="E94" s="6"/>
      <c r="F94" s="6"/>
      <c r="G94" s="6"/>
      <c r="H94" s="6"/>
    </row>
    <row r="95" spans="1:8" ht="12.75">
      <c r="A95" s="6"/>
      <c r="B95" s="6"/>
      <c r="C95" s="6"/>
      <c r="D95" s="6"/>
      <c r="E95" s="6"/>
      <c r="F95" s="6"/>
      <c r="G95" s="6"/>
      <c r="H95" s="67"/>
    </row>
    <row r="96" ht="12.75">
      <c r="H96" s="6"/>
    </row>
    <row r="97" ht="12.75">
      <c r="H97" s="51"/>
    </row>
    <row r="98" ht="12.75">
      <c r="H98" s="6"/>
    </row>
    <row r="99" ht="12.75">
      <c r="H99" s="6"/>
    </row>
    <row r="103" ht="12.75">
      <c r="H103" s="24"/>
    </row>
    <row r="104" ht="12.75">
      <c r="H104" s="24"/>
    </row>
    <row r="105" ht="12.75">
      <c r="H105" s="65"/>
    </row>
    <row r="106" ht="12.75">
      <c r="H106" s="65"/>
    </row>
    <row r="107" ht="12.75">
      <c r="H107" s="65"/>
    </row>
    <row r="108" ht="12.75">
      <c r="H108" s="65"/>
    </row>
    <row r="109" ht="12.75">
      <c r="H109" s="65"/>
    </row>
    <row r="110" ht="12.75">
      <c r="H110" s="65"/>
    </row>
    <row r="111" ht="12.75">
      <c r="H111" s="65"/>
    </row>
    <row r="112" ht="12.75">
      <c r="H112" s="65"/>
    </row>
    <row r="113" ht="12.75">
      <c r="H113" s="65"/>
    </row>
    <row r="114" ht="12.75">
      <c r="H114" s="65"/>
    </row>
    <row r="115" spans="1:8" ht="12.75">
      <c r="A115" s="6"/>
      <c r="B115" s="53"/>
      <c r="C115" s="53"/>
      <c r="D115" s="53"/>
      <c r="E115" s="53"/>
      <c r="F115" s="53"/>
      <c r="G115" s="53"/>
      <c r="H115" s="65"/>
    </row>
    <row r="116" spans="1:8" ht="12.75">
      <c r="A116" s="59"/>
      <c r="B116" s="65"/>
      <c r="C116" s="65"/>
      <c r="D116" s="65"/>
      <c r="E116" s="65"/>
      <c r="F116" s="65"/>
      <c r="G116" s="65"/>
      <c r="H116" s="65"/>
    </row>
    <row r="117" spans="1:8" ht="12.75">
      <c r="A117" s="59"/>
      <c r="B117" s="65"/>
      <c r="C117" s="65"/>
      <c r="D117" s="65"/>
      <c r="E117" s="65"/>
      <c r="F117" s="65"/>
      <c r="G117" s="65"/>
      <c r="H117" s="65"/>
    </row>
    <row r="118" spans="1:8" ht="12.75">
      <c r="A118" s="59"/>
      <c r="B118" s="65"/>
      <c r="C118" s="65"/>
      <c r="D118" s="65"/>
      <c r="E118" s="65"/>
      <c r="F118" s="65"/>
      <c r="G118" s="65"/>
      <c r="H118" s="65"/>
    </row>
    <row r="119" spans="1:8" ht="12.75">
      <c r="A119" s="59"/>
      <c r="B119" s="65"/>
      <c r="C119" s="65"/>
      <c r="D119" s="65"/>
      <c r="E119" s="65"/>
      <c r="F119" s="65"/>
      <c r="G119" s="65"/>
      <c r="H119" s="65"/>
    </row>
    <row r="120" spans="1:8" ht="12.75">
      <c r="A120" s="59"/>
      <c r="B120" s="65"/>
      <c r="C120" s="65"/>
      <c r="D120" s="65"/>
      <c r="E120" s="65"/>
      <c r="F120" s="65"/>
      <c r="G120" s="65"/>
      <c r="H120" s="65"/>
    </row>
    <row r="121" spans="1:8" ht="12.75">
      <c r="A121" s="59"/>
      <c r="B121" s="65"/>
      <c r="C121" s="65"/>
      <c r="D121" s="65"/>
      <c r="E121" s="65"/>
      <c r="F121" s="65"/>
      <c r="G121" s="65"/>
      <c r="H121" s="65"/>
    </row>
    <row r="122" spans="1:8" ht="12.75">
      <c r="A122" s="59"/>
      <c r="B122" s="66"/>
      <c r="C122" s="66"/>
      <c r="D122" s="66"/>
      <c r="E122" s="66"/>
      <c r="F122" s="66"/>
      <c r="G122" s="66"/>
      <c r="H122" s="65"/>
    </row>
    <row r="123" spans="1:8" ht="12.75">
      <c r="A123" s="59"/>
      <c r="B123" s="66"/>
      <c r="C123" s="66"/>
      <c r="D123" s="66"/>
      <c r="E123" s="66"/>
      <c r="F123" s="66"/>
      <c r="G123" s="66"/>
      <c r="H123" s="65"/>
    </row>
    <row r="124" spans="1:8" ht="12.75">
      <c r="A124" s="59"/>
      <c r="B124" s="67"/>
      <c r="C124" s="67"/>
      <c r="D124" s="67"/>
      <c r="E124" s="67"/>
      <c r="F124" s="67"/>
      <c r="G124" s="67"/>
      <c r="H124" s="65"/>
    </row>
    <row r="125" spans="1:8" ht="12.75">
      <c r="A125" s="68"/>
      <c r="B125" s="67"/>
      <c r="C125" s="67"/>
      <c r="D125" s="67"/>
      <c r="E125" s="67"/>
      <c r="F125" s="67"/>
      <c r="G125" s="67"/>
      <c r="H125" s="65"/>
    </row>
    <row r="126" spans="1:8" ht="12.75">
      <c r="A126" s="69"/>
      <c r="B126" s="67"/>
      <c r="C126" s="67"/>
      <c r="D126" s="67"/>
      <c r="E126" s="67"/>
      <c r="F126" s="67"/>
      <c r="G126" s="67"/>
      <c r="H126" s="65"/>
    </row>
    <row r="127" spans="1:8" ht="12.75">
      <c r="A127" s="70"/>
      <c r="B127" s="65"/>
      <c r="C127" s="65"/>
      <c r="D127" s="65"/>
      <c r="E127" s="65"/>
      <c r="F127" s="65"/>
      <c r="G127" s="65"/>
      <c r="H127" s="65"/>
    </row>
    <row r="128" spans="1:8" ht="12.75">
      <c r="A128" s="68"/>
      <c r="B128" s="65"/>
      <c r="C128" s="65"/>
      <c r="D128" s="65"/>
      <c r="E128" s="65"/>
      <c r="F128" s="65"/>
      <c r="G128" s="65"/>
      <c r="H128" s="65"/>
    </row>
    <row r="129" spans="1:8" ht="12.75">
      <c r="A129" s="68"/>
      <c r="B129" s="65"/>
      <c r="C129" s="65"/>
      <c r="D129" s="65"/>
      <c r="E129" s="65"/>
      <c r="F129" s="65"/>
      <c r="G129" s="65"/>
      <c r="H129" s="65"/>
    </row>
    <row r="130" spans="1:8" ht="12.75">
      <c r="A130" s="68"/>
      <c r="B130" s="65"/>
      <c r="C130" s="65"/>
      <c r="D130" s="65"/>
      <c r="E130" s="65"/>
      <c r="F130" s="65"/>
      <c r="G130" s="65"/>
      <c r="H130" s="66"/>
    </row>
    <row r="131" spans="1:8" ht="12.75">
      <c r="A131" s="68"/>
      <c r="B131" s="65"/>
      <c r="C131" s="65"/>
      <c r="D131" s="65"/>
      <c r="E131" s="65"/>
      <c r="F131" s="65"/>
      <c r="G131" s="65"/>
      <c r="H131" s="66"/>
    </row>
    <row r="132" spans="1:8" ht="12.75">
      <c r="A132" s="68"/>
      <c r="B132" s="65"/>
      <c r="C132" s="65"/>
      <c r="D132" s="65"/>
      <c r="E132" s="65"/>
      <c r="F132" s="65"/>
      <c r="G132" s="65"/>
      <c r="H132" s="67"/>
    </row>
    <row r="133" spans="1:8" ht="12.75">
      <c r="A133" s="68"/>
      <c r="B133" s="65"/>
      <c r="C133" s="65"/>
      <c r="D133" s="65"/>
      <c r="E133" s="65"/>
      <c r="F133" s="65"/>
      <c r="G133" s="65"/>
      <c r="H133" s="67"/>
    </row>
    <row r="134" spans="1:8" ht="12.75">
      <c r="A134" s="68"/>
      <c r="B134" s="65"/>
      <c r="C134" s="65"/>
      <c r="D134" s="65"/>
      <c r="E134" s="65"/>
      <c r="F134" s="65"/>
      <c r="G134" s="65"/>
      <c r="H134" s="67"/>
    </row>
    <row r="135" spans="1:8" ht="12.75">
      <c r="A135" s="68"/>
      <c r="B135" s="65"/>
      <c r="C135" s="65"/>
      <c r="D135" s="65"/>
      <c r="E135" s="65"/>
      <c r="F135" s="65"/>
      <c r="G135" s="65"/>
      <c r="H135" s="65"/>
    </row>
    <row r="136" spans="1:8" ht="12.75">
      <c r="A136" s="68"/>
      <c r="B136" s="65"/>
      <c r="C136" s="65"/>
      <c r="D136" s="65"/>
      <c r="E136" s="65"/>
      <c r="F136" s="65"/>
      <c r="G136" s="65"/>
      <c r="H136" s="65"/>
    </row>
    <row r="137" spans="1:8" ht="12.75">
      <c r="A137" s="68"/>
      <c r="B137" s="65"/>
      <c r="C137" s="65"/>
      <c r="D137" s="65"/>
      <c r="E137" s="65"/>
      <c r="F137" s="65"/>
      <c r="G137" s="65"/>
      <c r="H137" s="65"/>
    </row>
    <row r="138" spans="1:8" ht="12.75">
      <c r="A138" s="68"/>
      <c r="B138" s="65"/>
      <c r="C138" s="65"/>
      <c r="D138" s="65"/>
      <c r="E138" s="65"/>
      <c r="F138" s="65"/>
      <c r="G138" s="65"/>
      <c r="H138" s="65"/>
    </row>
    <row r="139" spans="1:8" ht="12.75">
      <c r="A139" s="68"/>
      <c r="B139" s="65"/>
      <c r="C139" s="65"/>
      <c r="D139" s="65"/>
      <c r="E139" s="65"/>
      <c r="F139" s="65"/>
      <c r="G139" s="65"/>
      <c r="H139" s="65"/>
    </row>
    <row r="140" spans="1:8" ht="12.75">
      <c r="A140" s="68"/>
      <c r="B140" s="65"/>
      <c r="C140" s="65"/>
      <c r="D140" s="65"/>
      <c r="E140" s="65"/>
      <c r="F140" s="65"/>
      <c r="G140" s="65"/>
      <c r="H140" s="65"/>
    </row>
    <row r="141" spans="1:8" ht="12.75">
      <c r="A141" s="68"/>
      <c r="B141" s="65"/>
      <c r="C141" s="65"/>
      <c r="D141" s="65"/>
      <c r="E141" s="65"/>
      <c r="F141" s="65"/>
      <c r="G141" s="65"/>
      <c r="H141" s="65"/>
    </row>
    <row r="142" spans="1:8" ht="12.75">
      <c r="A142" s="68"/>
      <c r="B142" s="65"/>
      <c r="C142" s="65"/>
      <c r="D142" s="65"/>
      <c r="E142" s="65"/>
      <c r="F142" s="65"/>
      <c r="G142" s="65"/>
      <c r="H142" s="65"/>
    </row>
    <row r="143" spans="1:8" ht="12.75">
      <c r="A143" s="68"/>
      <c r="B143" s="65"/>
      <c r="C143" s="65"/>
      <c r="D143" s="65"/>
      <c r="E143" s="65"/>
      <c r="F143" s="65"/>
      <c r="G143" s="65"/>
      <c r="H143" s="65"/>
    </row>
    <row r="144" spans="1:8" ht="12.75">
      <c r="A144" s="68"/>
      <c r="B144" s="65"/>
      <c r="C144" s="65"/>
      <c r="D144" s="65"/>
      <c r="E144" s="65"/>
      <c r="F144" s="65"/>
      <c r="G144" s="65"/>
      <c r="H144" s="65"/>
    </row>
    <row r="145" spans="1:8" ht="12.75">
      <c r="A145" s="68"/>
      <c r="B145" s="65"/>
      <c r="C145" s="65"/>
      <c r="D145" s="65"/>
      <c r="E145" s="65"/>
      <c r="F145" s="65"/>
      <c r="G145" s="65"/>
      <c r="H145" s="65"/>
    </row>
    <row r="146" spans="1:8" ht="12.75">
      <c r="A146" s="68"/>
      <c r="B146" s="65"/>
      <c r="C146" s="65"/>
      <c r="D146" s="65"/>
      <c r="E146" s="65"/>
      <c r="F146" s="65"/>
      <c r="G146" s="65"/>
      <c r="H146" s="65"/>
    </row>
    <row r="147" spans="1:8" ht="12.75">
      <c r="A147" s="68"/>
      <c r="B147" s="53"/>
      <c r="C147" s="53"/>
      <c r="D147" s="53"/>
      <c r="E147" s="53"/>
      <c r="F147" s="53"/>
      <c r="G147" s="53"/>
      <c r="H147" s="65"/>
    </row>
    <row r="148" spans="1:8" ht="12.75">
      <c r="A148" s="71"/>
      <c r="B148" s="53"/>
      <c r="C148" s="53"/>
      <c r="D148" s="53"/>
      <c r="E148" s="53"/>
      <c r="F148" s="53"/>
      <c r="G148" s="53"/>
      <c r="H148" s="65"/>
    </row>
    <row r="149" spans="1:8" ht="12.75">
      <c r="A149" s="68"/>
      <c r="B149" s="53"/>
      <c r="C149" s="53"/>
      <c r="D149" s="53"/>
      <c r="E149" s="53"/>
      <c r="F149" s="53"/>
      <c r="G149" s="53"/>
      <c r="H149" s="65"/>
    </row>
    <row r="150" spans="1:8" ht="12.75">
      <c r="A150" s="71"/>
      <c r="B150" s="53"/>
      <c r="C150" s="53"/>
      <c r="D150" s="53"/>
      <c r="E150" s="53"/>
      <c r="F150" s="53"/>
      <c r="G150" s="53"/>
      <c r="H150" s="65"/>
    </row>
    <row r="151" spans="1:8" ht="12.75">
      <c r="A151" s="71"/>
      <c r="B151" s="53"/>
      <c r="C151" s="53"/>
      <c r="D151" s="53"/>
      <c r="E151" s="53"/>
      <c r="F151" s="53"/>
      <c r="G151" s="53"/>
      <c r="H151" s="65"/>
    </row>
    <row r="152" spans="1:8" ht="12.75">
      <c r="A152" s="72"/>
      <c r="B152" s="53"/>
      <c r="C152" s="53"/>
      <c r="D152" s="53"/>
      <c r="E152" s="53"/>
      <c r="F152" s="53"/>
      <c r="G152" s="53"/>
      <c r="H152" s="65"/>
    </row>
    <row r="153" spans="1:8" ht="12.75">
      <c r="A153" s="71"/>
      <c r="B153" s="65"/>
      <c r="C153" s="65"/>
      <c r="D153" s="65"/>
      <c r="E153" s="65"/>
      <c r="F153" s="65"/>
      <c r="G153" s="65"/>
      <c r="H153" s="65"/>
    </row>
    <row r="154" spans="1:8" ht="12.75">
      <c r="A154" s="71"/>
      <c r="B154" s="24"/>
      <c r="C154" s="24"/>
      <c r="D154" s="24"/>
      <c r="E154" s="24"/>
      <c r="F154" s="24"/>
      <c r="G154" s="24"/>
      <c r="H154" s="65"/>
    </row>
    <row r="155" spans="1:7" ht="12.75">
      <c r="A155" s="71"/>
      <c r="B155" s="65"/>
      <c r="C155" s="65"/>
      <c r="D155" s="65"/>
      <c r="E155" s="65"/>
      <c r="F155" s="65"/>
      <c r="G155" s="65"/>
    </row>
    <row r="156" spans="1:7" ht="12.75">
      <c r="A156" s="71"/>
      <c r="B156" s="65"/>
      <c r="C156" s="65"/>
      <c r="D156" s="65"/>
      <c r="E156" s="65"/>
      <c r="F156" s="65"/>
      <c r="G156" s="65"/>
    </row>
    <row r="157" spans="1:7" ht="12.75">
      <c r="A157" s="71"/>
      <c r="B157" s="24"/>
      <c r="C157" s="24"/>
      <c r="D157" s="24"/>
      <c r="E157" s="24"/>
      <c r="F157" s="24"/>
      <c r="G157" s="24"/>
    </row>
    <row r="158" spans="1:7" ht="12.75">
      <c r="A158" s="71"/>
      <c r="B158" s="65"/>
      <c r="C158" s="65"/>
      <c r="D158" s="65"/>
      <c r="E158" s="65"/>
      <c r="F158" s="65"/>
      <c r="G158" s="65"/>
    </row>
    <row r="159" spans="1:7" ht="12.75">
      <c r="A159" s="71"/>
      <c r="B159" s="24"/>
      <c r="C159" s="24"/>
      <c r="D159" s="24"/>
      <c r="E159" s="24"/>
      <c r="F159" s="24"/>
      <c r="G159" s="24"/>
    </row>
    <row r="160" spans="1:7" ht="12.75">
      <c r="A160" s="71"/>
      <c r="B160" s="65"/>
      <c r="C160" s="65"/>
      <c r="D160" s="65"/>
      <c r="E160" s="65"/>
      <c r="F160" s="65"/>
      <c r="G160" s="65"/>
    </row>
    <row r="161" spans="1:8" ht="12.75">
      <c r="A161" s="71"/>
      <c r="B161" s="73"/>
      <c r="C161" s="73"/>
      <c r="D161" s="73"/>
      <c r="E161" s="73"/>
      <c r="F161" s="73"/>
      <c r="G161" s="73"/>
      <c r="H161" s="65"/>
    </row>
    <row r="162" spans="1:8" ht="12.75">
      <c r="A162" s="71"/>
      <c r="B162" s="67"/>
      <c r="C162" s="67"/>
      <c r="D162" s="67"/>
      <c r="E162" s="67"/>
      <c r="F162" s="67"/>
      <c r="G162" s="67"/>
      <c r="H162" s="24"/>
    </row>
    <row r="163" spans="1:8" ht="12.75">
      <c r="A163" s="71"/>
      <c r="B163" s="67"/>
      <c r="C163" s="67"/>
      <c r="D163" s="67"/>
      <c r="E163" s="67"/>
      <c r="F163" s="67"/>
      <c r="G163" s="67"/>
      <c r="H163" s="65"/>
    </row>
    <row r="164" spans="1:8" ht="12.75">
      <c r="A164" s="71"/>
      <c r="B164" s="67"/>
      <c r="C164" s="67"/>
      <c r="D164" s="67"/>
      <c r="E164" s="67"/>
      <c r="F164" s="67"/>
      <c r="G164" s="67"/>
      <c r="H164" s="65"/>
    </row>
    <row r="165" spans="1:8" ht="12.75">
      <c r="A165" s="71"/>
      <c r="B165" s="67"/>
      <c r="C165" s="67"/>
      <c r="D165" s="67"/>
      <c r="E165" s="67"/>
      <c r="F165" s="67"/>
      <c r="G165" s="67"/>
      <c r="H165" s="24"/>
    </row>
    <row r="166" spans="1:8" ht="12.75">
      <c r="A166" s="71"/>
      <c r="B166" s="67"/>
      <c r="C166" s="67"/>
      <c r="D166" s="67"/>
      <c r="E166" s="67"/>
      <c r="F166" s="67"/>
      <c r="G166" s="67"/>
      <c r="H166" s="65"/>
    </row>
    <row r="167" spans="1:8" ht="12.75">
      <c r="A167" s="71"/>
      <c r="B167" s="53"/>
      <c r="C167" s="53"/>
      <c r="D167" s="53"/>
      <c r="E167" s="53"/>
      <c r="F167" s="53"/>
      <c r="G167" s="53"/>
      <c r="H167" s="24"/>
    </row>
    <row r="168" spans="1:8" ht="12.75">
      <c r="A168" s="6"/>
      <c r="B168" s="53"/>
      <c r="C168" s="53"/>
      <c r="D168" s="53"/>
      <c r="E168" s="53"/>
      <c r="F168" s="53"/>
      <c r="G168" s="53"/>
      <c r="H168" s="65"/>
    </row>
    <row r="169" spans="1:8" ht="12.75">
      <c r="A169" s="6"/>
      <c r="B169" s="53"/>
      <c r="C169" s="53"/>
      <c r="D169" s="53"/>
      <c r="E169" s="53"/>
      <c r="F169" s="53"/>
      <c r="G169" s="53"/>
      <c r="H169" s="73"/>
    </row>
    <row r="170" spans="1:8" ht="12.75">
      <c r="A170" s="6"/>
      <c r="B170" s="53"/>
      <c r="C170" s="53"/>
      <c r="D170" s="53"/>
      <c r="E170" s="53"/>
      <c r="F170" s="53"/>
      <c r="G170" s="53"/>
      <c r="H170" s="67"/>
    </row>
    <row r="171" spans="1:8" ht="12.75">
      <c r="A171" s="6"/>
      <c r="B171" s="53"/>
      <c r="C171" s="53"/>
      <c r="D171" s="53"/>
      <c r="E171" s="53"/>
      <c r="F171" s="53"/>
      <c r="G171" s="53"/>
      <c r="H171" s="67"/>
    </row>
    <row r="172" spans="1:8" ht="12.75">
      <c r="A172" s="6"/>
      <c r="B172" s="53"/>
      <c r="C172" s="53"/>
      <c r="D172" s="53"/>
      <c r="E172" s="53"/>
      <c r="F172" s="53"/>
      <c r="G172" s="53"/>
      <c r="H172" s="67"/>
    </row>
    <row r="173" spans="1:8" ht="12.75">
      <c r="A173" s="6"/>
      <c r="B173" s="53"/>
      <c r="C173" s="53"/>
      <c r="D173" s="53"/>
      <c r="E173" s="53"/>
      <c r="F173" s="53"/>
      <c r="G173" s="53"/>
      <c r="H173" s="67"/>
    </row>
    <row r="174" spans="1:8" ht="12.75">
      <c r="A174" s="6"/>
      <c r="H174" s="67"/>
    </row>
  </sheetData>
  <mergeCells count="8">
    <mergeCell ref="A1:G1"/>
    <mergeCell ref="A2:G2"/>
    <mergeCell ref="B3:G3"/>
    <mergeCell ref="B5:G5"/>
    <mergeCell ref="B61:G61"/>
    <mergeCell ref="B59:G59"/>
    <mergeCell ref="A56:G56"/>
    <mergeCell ref="A57:G57"/>
  </mergeCells>
  <printOptions horizontalCentered="1"/>
  <pageMargins left="0.7480314960629921" right="0.7480314960629921" top="0.7874015748031497" bottom="0.7874015748031497" header="0.5118110236220472" footer="0.5118110236220472"/>
  <pageSetup fitToHeight="2" horizontalDpi="300" verticalDpi="300" orientation="portrait" paperSize="9" r:id="rId2"/>
  <rowBreaks count="1" manualBreakCount="1">
    <brk id="55" max="255" man="1"/>
  </rowBreaks>
  <drawing r:id="rId1"/>
</worksheet>
</file>

<file path=xl/worksheets/sheet12.xml><?xml version="1.0" encoding="utf-8"?>
<worksheet xmlns="http://schemas.openxmlformats.org/spreadsheetml/2006/main" xmlns:r="http://schemas.openxmlformats.org/officeDocument/2006/relationships">
  <dimension ref="A1:N27"/>
  <sheetViews>
    <sheetView zoomScale="75" zoomScaleNormal="75" workbookViewId="0" topLeftCell="A1">
      <selection activeCell="A1" sqref="A1:G1"/>
    </sheetView>
  </sheetViews>
  <sheetFormatPr defaultColWidth="9.33203125" defaultRowHeight="12.75"/>
  <cols>
    <col min="1" max="1" width="43.16015625" style="2" customWidth="1"/>
    <col min="2" max="39" width="8.83203125" style="2" customWidth="1"/>
    <col min="40" max="16384" width="9.33203125" style="2" customWidth="1"/>
  </cols>
  <sheetData>
    <row r="1" spans="1:7" ht="12.75">
      <c r="A1" s="137" t="s">
        <v>23</v>
      </c>
      <c r="B1" s="137"/>
      <c r="C1" s="137"/>
      <c r="D1" s="137"/>
      <c r="E1" s="137"/>
      <c r="F1" s="137"/>
      <c r="G1" s="137"/>
    </row>
    <row r="2" spans="1:7" ht="12.75">
      <c r="A2" s="137" t="s">
        <v>170</v>
      </c>
      <c r="B2" s="137"/>
      <c r="C2" s="137"/>
      <c r="D2" s="137"/>
      <c r="E2" s="137"/>
      <c r="F2" s="137"/>
      <c r="G2" s="137"/>
    </row>
    <row r="3" spans="1:7" ht="12.75">
      <c r="A3" s="106"/>
      <c r="B3" s="56"/>
      <c r="C3" s="56"/>
      <c r="D3" s="56"/>
      <c r="E3" s="56"/>
      <c r="F3" s="56"/>
      <c r="G3" s="12"/>
    </row>
    <row r="4" spans="1:7" ht="12.75">
      <c r="A4" s="49"/>
      <c r="B4" s="139" t="s">
        <v>7</v>
      </c>
      <c r="C4" s="139"/>
      <c r="D4" s="139"/>
      <c r="E4" s="139"/>
      <c r="F4" s="139"/>
      <c r="G4" s="139"/>
    </row>
    <row r="5" spans="1:7" ht="12.75">
      <c r="A5" s="12"/>
      <c r="B5" s="50" t="s">
        <v>2</v>
      </c>
      <c r="C5" s="50" t="s">
        <v>3</v>
      </c>
      <c r="D5" s="50" t="s">
        <v>4</v>
      </c>
      <c r="E5" s="50" t="s">
        <v>5</v>
      </c>
      <c r="F5" s="50" t="s">
        <v>6</v>
      </c>
      <c r="G5" s="50"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8" spans="1:6" ht="12.75">
      <c r="A8" s="6"/>
      <c r="B8" s="53"/>
      <c r="C8" s="53"/>
      <c r="D8" s="53"/>
      <c r="E8" s="53"/>
      <c r="F8" s="53"/>
    </row>
    <row r="9" spans="1:7" ht="12.75">
      <c r="A9" s="4" t="s">
        <v>389</v>
      </c>
      <c r="B9" s="56"/>
      <c r="C9" s="56"/>
      <c r="D9" s="56"/>
      <c r="E9" s="56"/>
      <c r="F9" s="56"/>
      <c r="G9" s="98"/>
    </row>
    <row r="10" spans="1:7" ht="12.75">
      <c r="A10" s="4"/>
      <c r="B10" s="56"/>
      <c r="C10" s="56"/>
      <c r="D10" s="56"/>
      <c r="E10" s="56"/>
      <c r="F10" s="56"/>
      <c r="G10" s="98"/>
    </row>
    <row r="11" spans="1:14" ht="12.75">
      <c r="A11" s="39">
        <v>0</v>
      </c>
      <c r="B11" s="20">
        <v>44.8</v>
      </c>
      <c r="C11" s="20">
        <v>20.7</v>
      </c>
      <c r="D11" s="20">
        <v>9</v>
      </c>
      <c r="E11" s="20">
        <v>7.8</v>
      </c>
      <c r="F11" s="20">
        <v>6.6</v>
      </c>
      <c r="G11" s="20">
        <v>10.8</v>
      </c>
      <c r="N11" s="20"/>
    </row>
    <row r="12" spans="1:14" ht="12.75">
      <c r="A12" s="39">
        <v>1</v>
      </c>
      <c r="B12" s="20">
        <v>38.3</v>
      </c>
      <c r="C12" s="20">
        <v>34.5</v>
      </c>
      <c r="D12" s="20">
        <v>22.7</v>
      </c>
      <c r="E12" s="20">
        <v>22.4</v>
      </c>
      <c r="F12" s="20">
        <v>20.2</v>
      </c>
      <c r="G12" s="20">
        <v>22.5</v>
      </c>
      <c r="N12" s="20"/>
    </row>
    <row r="13" spans="1:14" ht="12.75">
      <c r="A13" s="39">
        <v>2</v>
      </c>
      <c r="B13" s="20">
        <v>14.4</v>
      </c>
      <c r="C13" s="20">
        <v>32.7</v>
      </c>
      <c r="D13" s="20">
        <v>44.5</v>
      </c>
      <c r="E13" s="20">
        <v>37.7</v>
      </c>
      <c r="F13" s="20">
        <v>48</v>
      </c>
      <c r="G13" s="20">
        <v>39</v>
      </c>
      <c r="N13" s="20"/>
    </row>
    <row r="14" spans="1:14" ht="12.75">
      <c r="A14" s="39">
        <v>3</v>
      </c>
      <c r="B14" s="20">
        <v>2.1</v>
      </c>
      <c r="C14" s="20">
        <v>8.7</v>
      </c>
      <c r="D14" s="20">
        <v>16.2</v>
      </c>
      <c r="E14" s="20">
        <v>23.4</v>
      </c>
      <c r="F14" s="20">
        <v>16.6</v>
      </c>
      <c r="G14" s="20">
        <v>21.3</v>
      </c>
      <c r="N14" s="20"/>
    </row>
    <row r="15" spans="1:14" ht="12.75">
      <c r="A15" s="39">
        <v>4</v>
      </c>
      <c r="B15" s="20">
        <v>0.3</v>
      </c>
      <c r="C15" s="20">
        <v>2.4</v>
      </c>
      <c r="D15" s="20">
        <v>5</v>
      </c>
      <c r="E15" s="20">
        <v>5</v>
      </c>
      <c r="F15" s="20">
        <v>4.3</v>
      </c>
      <c r="G15" s="20">
        <v>2.9</v>
      </c>
      <c r="N15" s="20"/>
    </row>
    <row r="16" spans="1:14" ht="12.75">
      <c r="A16" s="39" t="s">
        <v>24</v>
      </c>
      <c r="B16" s="20">
        <v>0</v>
      </c>
      <c r="C16" s="20">
        <v>0.9</v>
      </c>
      <c r="D16" s="20">
        <v>2.5</v>
      </c>
      <c r="E16" s="20">
        <v>3.7</v>
      </c>
      <c r="F16" s="20">
        <v>4.3</v>
      </c>
      <c r="G16" s="20">
        <v>3.5</v>
      </c>
      <c r="N16" s="20"/>
    </row>
    <row r="17" spans="2:7" ht="12.75">
      <c r="B17" s="56"/>
      <c r="C17" s="56"/>
      <c r="D17" s="56"/>
      <c r="E17" s="56"/>
      <c r="F17" s="56"/>
      <c r="G17" s="20"/>
    </row>
    <row r="18" spans="1:7" ht="12.75">
      <c r="A18" s="39" t="s">
        <v>81</v>
      </c>
      <c r="B18" s="82" t="str">
        <f aca="true" t="shared" si="0" ref="B18:G18">"100.0"</f>
        <v>100.0</v>
      </c>
      <c r="C18" s="82" t="str">
        <f t="shared" si="0"/>
        <v>100.0</v>
      </c>
      <c r="D18" s="82" t="str">
        <f t="shared" si="0"/>
        <v>100.0</v>
      </c>
      <c r="E18" s="82" t="str">
        <f t="shared" si="0"/>
        <v>100.0</v>
      </c>
      <c r="F18" s="82" t="str">
        <f t="shared" si="0"/>
        <v>100.0</v>
      </c>
      <c r="G18" s="82" t="str">
        <f t="shared" si="0"/>
        <v>100.0</v>
      </c>
    </row>
    <row r="19" spans="1:14" ht="12.75">
      <c r="A19" s="39"/>
      <c r="B19" s="56"/>
      <c r="C19" s="56"/>
      <c r="D19" s="56"/>
      <c r="E19" s="56"/>
      <c r="F19" s="56"/>
      <c r="G19" s="20"/>
      <c r="H19" s="20"/>
      <c r="I19" s="20"/>
      <c r="J19" s="20"/>
      <c r="K19" s="20"/>
      <c r="L19" s="20"/>
      <c r="M19" s="20"/>
      <c r="N19" s="20"/>
    </row>
    <row r="20" spans="1:14" ht="12.75">
      <c r="A20" s="39" t="s">
        <v>26</v>
      </c>
      <c r="B20" s="42">
        <v>326</v>
      </c>
      <c r="C20" s="42">
        <v>333</v>
      </c>
      <c r="D20" s="42">
        <v>321</v>
      </c>
      <c r="E20" s="42">
        <v>321</v>
      </c>
      <c r="F20" s="42">
        <v>302</v>
      </c>
      <c r="G20" s="42">
        <v>315</v>
      </c>
      <c r="N20" s="20"/>
    </row>
    <row r="21" spans="7:14" ht="12.75">
      <c r="G21" s="20"/>
      <c r="H21" s="20"/>
      <c r="I21" s="20"/>
      <c r="J21" s="20"/>
      <c r="K21" s="20"/>
      <c r="L21" s="20"/>
      <c r="M21" s="20"/>
      <c r="N21" s="20"/>
    </row>
    <row r="22" spans="1:14" ht="12.75">
      <c r="A22" s="4" t="s">
        <v>390</v>
      </c>
      <c r="B22" s="20">
        <v>0.75</v>
      </c>
      <c r="C22" s="20">
        <v>1.4</v>
      </c>
      <c r="D22" s="20">
        <v>1.95</v>
      </c>
      <c r="E22" s="20">
        <v>2.09</v>
      </c>
      <c r="F22" s="20">
        <v>2.1</v>
      </c>
      <c r="G22" s="20">
        <v>1.96</v>
      </c>
      <c r="N22" s="20"/>
    </row>
    <row r="23" spans="1:14" ht="12.75">
      <c r="A23" s="12"/>
      <c r="B23" s="55"/>
      <c r="C23" s="55"/>
      <c r="D23" s="55"/>
      <c r="E23" s="55"/>
      <c r="F23" s="55"/>
      <c r="G23" s="63"/>
      <c r="H23" s="20"/>
      <c r="I23" s="20"/>
      <c r="J23" s="20"/>
      <c r="K23" s="20"/>
      <c r="L23" s="20"/>
      <c r="M23" s="20"/>
      <c r="N23" s="20"/>
    </row>
    <row r="24" spans="2:14" ht="12.75">
      <c r="B24" s="56"/>
      <c r="C24" s="56"/>
      <c r="D24" s="47"/>
      <c r="E24" s="56"/>
      <c r="F24" s="56"/>
      <c r="G24" s="20"/>
      <c r="H24" s="20"/>
      <c r="I24" s="20"/>
      <c r="J24" s="20"/>
      <c r="K24" s="20"/>
      <c r="L24" s="20"/>
      <c r="M24" s="20"/>
      <c r="N24" s="20"/>
    </row>
    <row r="25" spans="2:14" ht="12.75">
      <c r="B25" s="56"/>
      <c r="C25" s="56"/>
      <c r="D25" s="47"/>
      <c r="E25" s="56"/>
      <c r="F25" s="56"/>
      <c r="G25" s="20"/>
      <c r="H25" s="20"/>
      <c r="I25" s="20"/>
      <c r="J25" s="20"/>
      <c r="K25" s="20"/>
      <c r="L25" s="20"/>
      <c r="M25" s="20"/>
      <c r="N25" s="20"/>
    </row>
    <row r="26" spans="2:14" ht="12.75">
      <c r="B26" s="56"/>
      <c r="C26" s="56"/>
      <c r="D26" s="47"/>
      <c r="E26" s="56"/>
      <c r="F26" s="56"/>
      <c r="G26" s="20"/>
      <c r="H26" s="20"/>
      <c r="I26" s="20"/>
      <c r="J26" s="20"/>
      <c r="K26" s="20"/>
      <c r="L26" s="20"/>
      <c r="M26" s="20"/>
      <c r="N26" s="20"/>
    </row>
    <row r="27" spans="2:14" ht="12.75">
      <c r="B27" s="56"/>
      <c r="C27" s="56"/>
      <c r="D27" s="47"/>
      <c r="E27" s="56"/>
      <c r="F27" s="56"/>
      <c r="G27" s="20"/>
      <c r="H27" s="20"/>
      <c r="I27" s="20"/>
      <c r="J27" s="20"/>
      <c r="K27" s="20"/>
      <c r="L27" s="20"/>
      <c r="M27" s="20"/>
      <c r="N27" s="20"/>
    </row>
  </sheetData>
  <mergeCells count="4">
    <mergeCell ref="B6:G6"/>
    <mergeCell ref="B4:G4"/>
    <mergeCell ref="A1:G1"/>
    <mergeCell ref="A2:G2"/>
  </mergeCells>
  <printOptions horizontalCentered="1"/>
  <pageMargins left="0.7480314960629921" right="0.7480314960629921"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24"/>
  <sheetViews>
    <sheetView zoomScale="75" zoomScaleNormal="75" workbookViewId="0" topLeftCell="A1">
      <selection activeCell="A1" sqref="A1:G1"/>
    </sheetView>
  </sheetViews>
  <sheetFormatPr defaultColWidth="9.33203125" defaultRowHeight="12.75"/>
  <cols>
    <col min="1" max="1" width="41.5" style="2" customWidth="1"/>
    <col min="2" max="6" width="8.83203125" style="56" customWidth="1"/>
    <col min="7" max="39" width="8.83203125" style="2" customWidth="1"/>
    <col min="40" max="16384" width="9.33203125" style="2" customWidth="1"/>
  </cols>
  <sheetData>
    <row r="1" spans="1:7" ht="12.75">
      <c r="A1" s="137" t="s">
        <v>25</v>
      </c>
      <c r="B1" s="137"/>
      <c r="C1" s="137"/>
      <c r="D1" s="137"/>
      <c r="E1" s="137"/>
      <c r="F1" s="137"/>
      <c r="G1" s="137"/>
    </row>
    <row r="2" spans="1:7" ht="12.75">
      <c r="A2" s="137" t="s">
        <v>171</v>
      </c>
      <c r="B2" s="137"/>
      <c r="C2" s="137"/>
      <c r="D2" s="137"/>
      <c r="E2" s="137"/>
      <c r="F2" s="137"/>
      <c r="G2" s="137"/>
    </row>
    <row r="3" ht="12.75">
      <c r="A3" s="106"/>
    </row>
    <row r="4" spans="1:7" ht="12.75">
      <c r="A4" s="49"/>
      <c r="B4" s="139" t="s">
        <v>7</v>
      </c>
      <c r="C4" s="139"/>
      <c r="D4" s="139"/>
      <c r="E4" s="139"/>
      <c r="F4" s="139"/>
      <c r="G4" s="139"/>
    </row>
    <row r="5" spans="1:7" ht="12.75">
      <c r="A5" s="12"/>
      <c r="B5" s="50" t="s">
        <v>2</v>
      </c>
      <c r="C5" s="50" t="s">
        <v>3</v>
      </c>
      <c r="D5" s="50" t="s">
        <v>4</v>
      </c>
      <c r="E5" s="50" t="s">
        <v>5</v>
      </c>
      <c r="F5" s="50" t="s">
        <v>6</v>
      </c>
      <c r="G5" s="50"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8" spans="1:6" ht="12.75">
      <c r="A8" s="6"/>
      <c r="B8" s="53"/>
      <c r="C8" s="53"/>
      <c r="D8" s="53"/>
      <c r="E8" s="53"/>
      <c r="F8" s="53"/>
    </row>
    <row r="9" ht="12.75">
      <c r="A9" s="4" t="s">
        <v>389</v>
      </c>
    </row>
    <row r="10" ht="12.75">
      <c r="A10" s="4"/>
    </row>
    <row r="11" spans="1:7" ht="12.75">
      <c r="A11" s="39">
        <v>0</v>
      </c>
      <c r="B11" s="20">
        <v>44.4</v>
      </c>
      <c r="C11" s="20">
        <v>10.6</v>
      </c>
      <c r="D11" s="98">
        <v>7.3</v>
      </c>
      <c r="E11" s="98">
        <v>6.8</v>
      </c>
      <c r="F11" s="98">
        <v>6.4</v>
      </c>
      <c r="G11" s="98">
        <v>3.1</v>
      </c>
    </row>
    <row r="12" spans="1:7" ht="12.75">
      <c r="A12" s="39">
        <v>1</v>
      </c>
      <c r="B12" s="20">
        <v>52.1</v>
      </c>
      <c r="C12" s="20">
        <v>51.9</v>
      </c>
      <c r="D12" s="98">
        <v>36.7</v>
      </c>
      <c r="E12" s="98">
        <v>39.8</v>
      </c>
      <c r="F12" s="98">
        <v>32.4</v>
      </c>
      <c r="G12" s="98">
        <v>35.8</v>
      </c>
    </row>
    <row r="13" spans="1:7" ht="12.75">
      <c r="A13" s="39">
        <v>2</v>
      </c>
      <c r="B13" s="20">
        <v>3.5</v>
      </c>
      <c r="C13" s="20">
        <v>35.6</v>
      </c>
      <c r="D13" s="98">
        <v>46.3</v>
      </c>
      <c r="E13" s="98">
        <v>43.2</v>
      </c>
      <c r="F13" s="98">
        <v>49.5</v>
      </c>
      <c r="G13" s="98">
        <v>50.6</v>
      </c>
    </row>
    <row r="14" spans="1:7" ht="12.75">
      <c r="A14" s="39">
        <v>3</v>
      </c>
      <c r="B14" s="20">
        <v>0</v>
      </c>
      <c r="C14" s="20">
        <v>1.9</v>
      </c>
      <c r="D14" s="98">
        <v>5.6</v>
      </c>
      <c r="E14" s="98">
        <v>9.1</v>
      </c>
      <c r="F14" s="98">
        <v>8</v>
      </c>
      <c r="G14" s="98">
        <v>8.6</v>
      </c>
    </row>
    <row r="15" spans="1:7" ht="12.75">
      <c r="A15" s="39">
        <v>4</v>
      </c>
      <c r="B15" s="20">
        <v>0</v>
      </c>
      <c r="C15" s="20">
        <v>0</v>
      </c>
      <c r="D15" s="98">
        <v>2.3</v>
      </c>
      <c r="E15" s="98">
        <v>1.1</v>
      </c>
      <c r="F15" s="98">
        <v>3.2</v>
      </c>
      <c r="G15" s="98">
        <v>0</v>
      </c>
    </row>
    <row r="16" spans="1:7" ht="12.75">
      <c r="A16" s="39" t="s">
        <v>24</v>
      </c>
      <c r="B16" s="20">
        <v>0</v>
      </c>
      <c r="C16" s="20">
        <v>0</v>
      </c>
      <c r="D16" s="98">
        <v>1.7</v>
      </c>
      <c r="E16" s="98">
        <v>0</v>
      </c>
      <c r="F16" s="98">
        <v>0.5</v>
      </c>
      <c r="G16" s="98">
        <v>1.9</v>
      </c>
    </row>
    <row r="18" spans="1:7" ht="12.75">
      <c r="A18" s="39" t="s">
        <v>81</v>
      </c>
      <c r="B18" s="82" t="str">
        <f aca="true" t="shared" si="0" ref="B18:G18">"100.0"</f>
        <v>100.0</v>
      </c>
      <c r="C18" s="82" t="str">
        <f t="shared" si="0"/>
        <v>100.0</v>
      </c>
      <c r="D18" s="82" t="str">
        <f t="shared" si="0"/>
        <v>100.0</v>
      </c>
      <c r="E18" s="82" t="str">
        <f t="shared" si="0"/>
        <v>100.0</v>
      </c>
      <c r="F18" s="82" t="str">
        <f t="shared" si="0"/>
        <v>100.0</v>
      </c>
      <c r="G18" s="82" t="str">
        <f t="shared" si="0"/>
        <v>100.0</v>
      </c>
    </row>
    <row r="19" ht="12.75">
      <c r="A19" s="39"/>
    </row>
    <row r="20" spans="1:7" ht="12.75">
      <c r="A20" s="39" t="s">
        <v>26</v>
      </c>
      <c r="B20" s="2">
        <v>142</v>
      </c>
      <c r="C20" s="2">
        <v>160</v>
      </c>
      <c r="D20" s="2">
        <v>177</v>
      </c>
      <c r="E20" s="2">
        <v>176</v>
      </c>
      <c r="F20" s="2">
        <v>188</v>
      </c>
      <c r="G20" s="2">
        <v>162</v>
      </c>
    </row>
    <row r="21" spans="2:6" ht="12.75">
      <c r="B21" s="2"/>
      <c r="C21" s="2"/>
      <c r="D21" s="2"/>
      <c r="E21" s="2"/>
      <c r="F21" s="2"/>
    </row>
    <row r="22" spans="1:7" s="6" customFormat="1" ht="12.75">
      <c r="A22" s="3" t="s">
        <v>390</v>
      </c>
      <c r="B22" s="62">
        <v>0.71</v>
      </c>
      <c r="C22" s="62">
        <v>1.49</v>
      </c>
      <c r="D22" s="62">
        <v>1.68</v>
      </c>
      <c r="E22" s="62">
        <v>2.13</v>
      </c>
      <c r="F22" s="62">
        <v>2.16</v>
      </c>
      <c r="G22" s="62">
        <v>2.61</v>
      </c>
    </row>
    <row r="23" spans="1:7" ht="12.75">
      <c r="A23" s="83"/>
      <c r="B23" s="55"/>
      <c r="C23" s="55"/>
      <c r="D23" s="55"/>
      <c r="E23" s="55"/>
      <c r="F23" s="55"/>
      <c r="G23" s="12"/>
    </row>
    <row r="24" spans="1:6" ht="12.75">
      <c r="A24" s="3"/>
      <c r="B24" s="53"/>
      <c r="C24" s="53"/>
      <c r="D24" s="53"/>
      <c r="E24" s="53"/>
      <c r="F24" s="53"/>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H493"/>
  <sheetViews>
    <sheetView zoomScale="75" zoomScaleNormal="75" workbookViewId="0" topLeftCell="A1">
      <selection activeCell="A1" sqref="A1:G1"/>
    </sheetView>
  </sheetViews>
  <sheetFormatPr defaultColWidth="9.33203125" defaultRowHeight="12.75"/>
  <cols>
    <col min="1" max="1" width="42.16015625" style="2" customWidth="1"/>
    <col min="2" max="7" width="8.83203125" style="56" customWidth="1"/>
    <col min="8" max="39" width="8.83203125" style="2" customWidth="1"/>
    <col min="40" max="16384" width="9.33203125" style="2" customWidth="1"/>
  </cols>
  <sheetData>
    <row r="1" spans="1:7" ht="12.75">
      <c r="A1" s="137" t="s">
        <v>304</v>
      </c>
      <c r="B1" s="137"/>
      <c r="C1" s="137"/>
      <c r="D1" s="137"/>
      <c r="E1" s="137"/>
      <c r="F1" s="137"/>
      <c r="G1" s="137"/>
    </row>
    <row r="2" spans="1:7" ht="12.75">
      <c r="A2" s="137" t="s">
        <v>172</v>
      </c>
      <c r="B2" s="137"/>
      <c r="C2" s="137"/>
      <c r="D2" s="137"/>
      <c r="E2" s="137"/>
      <c r="F2" s="137"/>
      <c r="G2" s="137"/>
    </row>
    <row r="3" spans="1:7" ht="12.75">
      <c r="A3" s="4"/>
      <c r="B3" s="105"/>
      <c r="C3" s="105"/>
      <c r="D3" s="105"/>
      <c r="E3" s="105"/>
      <c r="F3" s="105"/>
      <c r="G3" s="105"/>
    </row>
    <row r="4" spans="1:7" ht="12.75">
      <c r="A4" s="49"/>
      <c r="B4" s="139" t="s">
        <v>7</v>
      </c>
      <c r="C4" s="139"/>
      <c r="D4" s="139"/>
      <c r="E4" s="139"/>
      <c r="F4" s="139"/>
      <c r="G4" s="139"/>
    </row>
    <row r="5" spans="1:7" ht="12.75">
      <c r="A5" s="12"/>
      <c r="B5" s="50" t="s">
        <v>2</v>
      </c>
      <c r="C5" s="50" t="s">
        <v>3</v>
      </c>
      <c r="D5" s="50" t="s">
        <v>4</v>
      </c>
      <c r="E5" s="50" t="s">
        <v>5</v>
      </c>
      <c r="F5" s="50" t="s">
        <v>6</v>
      </c>
      <c r="G5" s="50"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8" spans="1:7" ht="12.75">
      <c r="A8" s="6"/>
      <c r="B8" s="53"/>
      <c r="C8" s="53"/>
      <c r="D8" s="53"/>
      <c r="E8" s="53"/>
      <c r="F8" s="53"/>
      <c r="G8" s="53"/>
    </row>
    <row r="9" ht="12.75">
      <c r="A9" s="4" t="s">
        <v>386</v>
      </c>
    </row>
    <row r="10" spans="1:7" ht="12.75">
      <c r="A10" s="39"/>
      <c r="B10" s="91"/>
      <c r="C10" s="91"/>
      <c r="D10" s="91"/>
      <c r="E10" s="91"/>
      <c r="G10" s="91"/>
    </row>
    <row r="11" spans="1:7" ht="12.75">
      <c r="A11" s="39">
        <v>15</v>
      </c>
      <c r="B11" s="20">
        <v>0</v>
      </c>
      <c r="C11" s="20">
        <v>0</v>
      </c>
      <c r="D11" s="20">
        <v>0</v>
      </c>
      <c r="E11" s="20">
        <v>0.3</v>
      </c>
      <c r="F11" s="20">
        <v>0</v>
      </c>
      <c r="G11" s="20">
        <v>0</v>
      </c>
    </row>
    <row r="12" spans="1:7" ht="12.75">
      <c r="A12" s="39">
        <v>16</v>
      </c>
      <c r="B12" s="20">
        <v>0.9</v>
      </c>
      <c r="C12" s="20">
        <v>0.6</v>
      </c>
      <c r="D12" s="20">
        <v>0</v>
      </c>
      <c r="E12" s="20">
        <v>0.9</v>
      </c>
      <c r="F12" s="20">
        <v>1.3</v>
      </c>
      <c r="G12" s="20">
        <v>0</v>
      </c>
    </row>
    <row r="13" spans="1:7" ht="12.75">
      <c r="A13" s="39">
        <v>17</v>
      </c>
      <c r="B13" s="20">
        <v>6.1</v>
      </c>
      <c r="C13" s="20">
        <v>2.7</v>
      </c>
      <c r="D13" s="20">
        <v>1.6</v>
      </c>
      <c r="E13" s="20">
        <v>1.3</v>
      </c>
      <c r="F13" s="20">
        <v>3</v>
      </c>
      <c r="G13" s="20">
        <v>1.3</v>
      </c>
    </row>
    <row r="14" spans="1:7" ht="12.75">
      <c r="A14" s="39">
        <v>18</v>
      </c>
      <c r="B14" s="20">
        <v>12.6</v>
      </c>
      <c r="C14" s="20">
        <v>7.8</v>
      </c>
      <c r="D14" s="20">
        <v>8.4</v>
      </c>
      <c r="E14" s="20">
        <v>3.4</v>
      </c>
      <c r="F14" s="20">
        <v>10.6</v>
      </c>
      <c r="G14" s="20">
        <v>5.1</v>
      </c>
    </row>
    <row r="15" spans="1:7" ht="12.75">
      <c r="A15" s="39">
        <v>19</v>
      </c>
      <c r="B15" s="20">
        <v>23</v>
      </c>
      <c r="C15" s="20">
        <v>18.3</v>
      </c>
      <c r="D15" s="20">
        <v>19.6</v>
      </c>
      <c r="E15" s="20">
        <v>11.2</v>
      </c>
      <c r="F15" s="20">
        <v>20.2</v>
      </c>
      <c r="G15" s="20">
        <v>10.5</v>
      </c>
    </row>
    <row r="16" spans="1:7" ht="12.75">
      <c r="A16" s="39">
        <v>20</v>
      </c>
      <c r="B16" s="20">
        <v>35.3</v>
      </c>
      <c r="C16" s="20">
        <v>30</v>
      </c>
      <c r="D16" s="20">
        <v>32.1</v>
      </c>
      <c r="E16" s="20">
        <v>24.9</v>
      </c>
      <c r="F16" s="20">
        <v>27.5</v>
      </c>
      <c r="G16" s="20">
        <v>20</v>
      </c>
    </row>
    <row r="17" spans="1:7" ht="12.75">
      <c r="A17" s="39">
        <v>21</v>
      </c>
      <c r="B17" s="20">
        <v>46.6</v>
      </c>
      <c r="C17" s="20">
        <v>42</v>
      </c>
      <c r="D17" s="20">
        <v>44.6</v>
      </c>
      <c r="E17" s="20">
        <v>37.7</v>
      </c>
      <c r="F17" s="20">
        <v>37.1</v>
      </c>
      <c r="G17" s="20">
        <v>28.6</v>
      </c>
    </row>
    <row r="18" spans="1:7" ht="12.75">
      <c r="A18" s="39">
        <v>22</v>
      </c>
      <c r="B18" s="20">
        <v>52.2</v>
      </c>
      <c r="C18" s="20">
        <v>52.6</v>
      </c>
      <c r="D18" s="20">
        <v>55.1</v>
      </c>
      <c r="E18" s="20">
        <v>49.8</v>
      </c>
      <c r="F18" s="20">
        <v>49.3</v>
      </c>
      <c r="G18" s="20">
        <v>37.1</v>
      </c>
    </row>
    <row r="19" spans="1:7" ht="12.75">
      <c r="A19" s="39">
        <v>23</v>
      </c>
      <c r="B19" s="20"/>
      <c r="C19" s="20">
        <v>62.2</v>
      </c>
      <c r="D19" s="20">
        <v>63.6</v>
      </c>
      <c r="E19" s="20">
        <v>60.1</v>
      </c>
      <c r="F19" s="20">
        <v>59.9</v>
      </c>
      <c r="G19" s="20">
        <v>52.1</v>
      </c>
    </row>
    <row r="20" spans="1:7" ht="12.75">
      <c r="A20" s="39">
        <v>24</v>
      </c>
      <c r="B20" s="20"/>
      <c r="C20" s="20">
        <v>69.1</v>
      </c>
      <c r="D20" s="20">
        <v>73.5</v>
      </c>
      <c r="E20" s="20">
        <v>68.2</v>
      </c>
      <c r="F20" s="20">
        <v>67.6</v>
      </c>
      <c r="G20" s="20">
        <v>61.9</v>
      </c>
    </row>
    <row r="21" spans="1:7" ht="12.75">
      <c r="A21" s="39">
        <v>25</v>
      </c>
      <c r="B21" s="20"/>
      <c r="C21" s="20"/>
      <c r="D21" s="20">
        <v>87.9</v>
      </c>
      <c r="E21" s="20">
        <v>87.5</v>
      </c>
      <c r="F21" s="20">
        <v>88.1</v>
      </c>
      <c r="G21" s="20">
        <v>83.2</v>
      </c>
    </row>
    <row r="22" spans="1:7" ht="12.75">
      <c r="A22" s="39">
        <v>30</v>
      </c>
      <c r="B22" s="20"/>
      <c r="C22" s="20"/>
      <c r="D22" s="20"/>
      <c r="E22" s="20">
        <v>91.6</v>
      </c>
      <c r="F22" s="20">
        <v>92.4</v>
      </c>
      <c r="G22" s="20">
        <v>87.3</v>
      </c>
    </row>
    <row r="23" spans="1:7" ht="12.75">
      <c r="A23" s="39">
        <v>40</v>
      </c>
      <c r="B23" s="20"/>
      <c r="C23" s="20"/>
      <c r="D23" s="20"/>
      <c r="E23" s="20"/>
      <c r="F23" s="20">
        <v>93.4</v>
      </c>
      <c r="G23" s="20">
        <v>88.9</v>
      </c>
    </row>
    <row r="24" spans="1:7" ht="12.75">
      <c r="A24" s="39">
        <v>45</v>
      </c>
      <c r="B24" s="20"/>
      <c r="C24" s="20"/>
      <c r="D24" s="20"/>
      <c r="E24" s="20"/>
      <c r="F24" s="20"/>
      <c r="G24" s="20">
        <v>89.2</v>
      </c>
    </row>
    <row r="25" spans="1:7" ht="12.75">
      <c r="A25" s="59"/>
      <c r="B25" s="2"/>
      <c r="C25" s="2"/>
      <c r="D25" s="2"/>
      <c r="E25" s="2"/>
      <c r="F25" s="2"/>
      <c r="G25" s="2"/>
    </row>
    <row r="26" spans="1:7" ht="12.75">
      <c r="A26" s="59" t="s">
        <v>26</v>
      </c>
      <c r="B26" s="2">
        <v>326</v>
      </c>
      <c r="C26" s="2">
        <v>333</v>
      </c>
      <c r="D26" s="2">
        <v>321</v>
      </c>
      <c r="E26" s="2">
        <v>321</v>
      </c>
      <c r="F26" s="2">
        <v>302</v>
      </c>
      <c r="G26" s="2">
        <v>315</v>
      </c>
    </row>
    <row r="27" spans="1:7" ht="12.75">
      <c r="A27" s="52"/>
      <c r="B27" s="64"/>
      <c r="C27" s="64"/>
      <c r="D27" s="64"/>
      <c r="E27" s="64"/>
      <c r="F27" s="64"/>
      <c r="G27" s="64"/>
    </row>
    <row r="28" spans="1:7" ht="12.75">
      <c r="A28" s="59"/>
      <c r="B28" s="60"/>
      <c r="C28" s="60"/>
      <c r="D28" s="60"/>
      <c r="E28" s="60"/>
      <c r="F28" s="60"/>
      <c r="G28" s="60"/>
    </row>
    <row r="29" spans="1:7" ht="12.75">
      <c r="A29" s="57" t="s">
        <v>387</v>
      </c>
      <c r="B29" s="62"/>
      <c r="C29" s="62"/>
      <c r="D29" s="62"/>
      <c r="E29" s="62"/>
      <c r="F29" s="62"/>
      <c r="G29" s="62"/>
    </row>
    <row r="30" spans="1:7" ht="12.75">
      <c r="A30" s="39" t="s">
        <v>12</v>
      </c>
      <c r="B30" s="62"/>
      <c r="C30" s="62"/>
      <c r="D30" s="62"/>
      <c r="E30" s="62"/>
      <c r="F30" s="62"/>
      <c r="G30" s="62"/>
    </row>
    <row r="31" spans="1:7" ht="12.75">
      <c r="A31" s="39">
        <v>1</v>
      </c>
      <c r="B31" s="20">
        <v>0.6</v>
      </c>
      <c r="C31" s="20">
        <v>1.9</v>
      </c>
      <c r="D31" s="20">
        <v>1.4</v>
      </c>
      <c r="E31" s="20">
        <v>2.4</v>
      </c>
      <c r="F31" s="20">
        <v>0</v>
      </c>
      <c r="G31" s="20">
        <v>0</v>
      </c>
    </row>
    <row r="32" spans="1:7" ht="12.75">
      <c r="A32" s="39">
        <v>2</v>
      </c>
      <c r="B32" s="20">
        <v>16.7</v>
      </c>
      <c r="C32" s="20">
        <v>25</v>
      </c>
      <c r="D32" s="20">
        <v>32.5</v>
      </c>
      <c r="E32" s="20">
        <v>23</v>
      </c>
      <c r="F32" s="20">
        <v>18.8</v>
      </c>
      <c r="G32" s="20">
        <v>21</v>
      </c>
    </row>
    <row r="33" spans="1:7" ht="12.75">
      <c r="A33" s="39">
        <v>3</v>
      </c>
      <c r="B33" s="20"/>
      <c r="C33" s="20">
        <v>39.4</v>
      </c>
      <c r="D33" s="20">
        <v>46.2</v>
      </c>
      <c r="E33" s="20">
        <v>42.2</v>
      </c>
      <c r="F33" s="20">
        <v>35.8</v>
      </c>
      <c r="G33" s="20">
        <v>33.1</v>
      </c>
    </row>
    <row r="34" spans="1:7" ht="12.75">
      <c r="A34" s="39">
        <v>4</v>
      </c>
      <c r="B34" s="20"/>
      <c r="C34" s="20">
        <v>47.7</v>
      </c>
      <c r="D34" s="20">
        <v>54.8</v>
      </c>
      <c r="E34" s="20">
        <v>49.3</v>
      </c>
      <c r="F34" s="20">
        <v>50</v>
      </c>
      <c r="G34" s="20">
        <v>47.3</v>
      </c>
    </row>
    <row r="35" spans="1:7" ht="12.75">
      <c r="A35" s="39">
        <v>5</v>
      </c>
      <c r="B35" s="20"/>
      <c r="C35" s="20">
        <v>51.1</v>
      </c>
      <c r="D35" s="20">
        <v>61</v>
      </c>
      <c r="E35" s="20">
        <v>58.5</v>
      </c>
      <c r="F35" s="20">
        <v>58.5</v>
      </c>
      <c r="G35" s="20">
        <v>54.8</v>
      </c>
    </row>
    <row r="36" spans="1:7" ht="12.75">
      <c r="A36" s="39">
        <v>10</v>
      </c>
      <c r="B36" s="20"/>
      <c r="C36" s="20">
        <v>56.4</v>
      </c>
      <c r="D36" s="20">
        <v>73</v>
      </c>
      <c r="E36" s="20">
        <v>73.3</v>
      </c>
      <c r="F36" s="20">
        <v>72.7</v>
      </c>
      <c r="G36" s="20">
        <v>70.5</v>
      </c>
    </row>
    <row r="37" spans="1:7" ht="12.75">
      <c r="A37" s="39">
        <v>15</v>
      </c>
      <c r="B37" s="20"/>
      <c r="C37" s="20"/>
      <c r="D37" s="20">
        <v>75</v>
      </c>
      <c r="E37" s="20">
        <v>75.7</v>
      </c>
      <c r="F37" s="20">
        <v>78.4</v>
      </c>
      <c r="G37" s="20">
        <v>74.7</v>
      </c>
    </row>
    <row r="38" spans="1:7" ht="12.75">
      <c r="A38" s="39"/>
      <c r="B38" s="2"/>
      <c r="C38" s="2"/>
      <c r="D38" s="2"/>
      <c r="E38" s="2"/>
      <c r="F38" s="2"/>
      <c r="G38" s="2"/>
    </row>
    <row r="39" spans="1:7" ht="12.75">
      <c r="A39" s="59" t="s">
        <v>26</v>
      </c>
      <c r="B39" s="2">
        <v>180</v>
      </c>
      <c r="C39" s="2">
        <v>264</v>
      </c>
      <c r="D39" s="2">
        <v>292</v>
      </c>
      <c r="E39" s="2">
        <v>296</v>
      </c>
      <c r="F39" s="2">
        <v>282</v>
      </c>
      <c r="G39" s="6">
        <v>281</v>
      </c>
    </row>
    <row r="40" spans="1:8" ht="12.75">
      <c r="A40" s="52"/>
      <c r="B40" s="80"/>
      <c r="C40" s="80"/>
      <c r="D40" s="80"/>
      <c r="E40" s="80"/>
      <c r="F40" s="80"/>
      <c r="G40" s="80"/>
      <c r="H40" s="6"/>
    </row>
    <row r="41" spans="1:8" ht="12.75">
      <c r="A41" s="59"/>
      <c r="B41" s="21"/>
      <c r="C41" s="21"/>
      <c r="D41" s="21"/>
      <c r="E41" s="21"/>
      <c r="F41" s="21"/>
      <c r="G41" s="21"/>
      <c r="H41" s="6"/>
    </row>
    <row r="42" spans="1:7" s="54" customFormat="1" ht="12.75">
      <c r="A42" s="57" t="s">
        <v>388</v>
      </c>
      <c r="B42" s="103"/>
      <c r="C42" s="103"/>
      <c r="D42" s="103"/>
      <c r="E42" s="103"/>
      <c r="F42" s="103"/>
      <c r="G42" s="103"/>
    </row>
    <row r="43" spans="1:7" ht="12.75">
      <c r="A43" s="39"/>
      <c r="B43" s="103"/>
      <c r="C43" s="103"/>
      <c r="D43" s="103"/>
      <c r="E43" s="103"/>
      <c r="F43" s="103"/>
      <c r="G43" s="103"/>
    </row>
    <row r="44" spans="1:7" ht="12.75">
      <c r="A44" s="39">
        <v>1</v>
      </c>
      <c r="B44" s="20">
        <v>1.8</v>
      </c>
      <c r="C44" s="20">
        <v>1.3</v>
      </c>
      <c r="D44" s="20">
        <v>1.8</v>
      </c>
      <c r="E44" s="20">
        <v>2.7</v>
      </c>
      <c r="F44" s="20">
        <v>0.9</v>
      </c>
      <c r="G44" s="20">
        <v>1.9</v>
      </c>
    </row>
    <row r="45" spans="1:7" ht="12.75">
      <c r="A45" s="39">
        <v>2</v>
      </c>
      <c r="B45" s="20"/>
      <c r="C45" s="20">
        <v>10.1</v>
      </c>
      <c r="D45" s="20">
        <v>11.9</v>
      </c>
      <c r="E45" s="20">
        <v>10.3</v>
      </c>
      <c r="F45" s="20">
        <v>8.6</v>
      </c>
      <c r="G45" s="20">
        <v>10</v>
      </c>
    </row>
    <row r="46" spans="1:7" ht="12.75">
      <c r="A46" s="39">
        <v>3</v>
      </c>
      <c r="B46" s="20"/>
      <c r="C46" s="20">
        <v>16.8</v>
      </c>
      <c r="D46" s="20">
        <v>17.4</v>
      </c>
      <c r="E46" s="20">
        <v>17</v>
      </c>
      <c r="F46" s="20">
        <v>14.5</v>
      </c>
      <c r="G46" s="20">
        <v>15.7</v>
      </c>
    </row>
    <row r="47" spans="1:7" ht="12.75">
      <c r="A47" s="39">
        <v>4</v>
      </c>
      <c r="B47" s="20"/>
      <c r="C47" s="20">
        <v>20.1</v>
      </c>
      <c r="D47" s="20">
        <v>22.8</v>
      </c>
      <c r="E47" s="20">
        <v>23.7</v>
      </c>
      <c r="F47" s="20">
        <v>17.2</v>
      </c>
      <c r="G47" s="20">
        <v>19.5</v>
      </c>
    </row>
    <row r="48" spans="1:7" ht="12.75">
      <c r="A48" s="39">
        <v>5</v>
      </c>
      <c r="B48" s="20"/>
      <c r="C48" s="20">
        <v>22.2</v>
      </c>
      <c r="D48" s="20">
        <v>26.5</v>
      </c>
      <c r="E48" s="20">
        <v>26.3</v>
      </c>
      <c r="F48" s="20">
        <v>20.4</v>
      </c>
      <c r="G48" s="20">
        <v>23.3</v>
      </c>
    </row>
    <row r="49" spans="1:7" ht="12.75">
      <c r="A49" s="39">
        <v>10</v>
      </c>
      <c r="B49" s="20"/>
      <c r="C49" s="20"/>
      <c r="D49" s="20">
        <v>34.7</v>
      </c>
      <c r="E49" s="20">
        <v>42</v>
      </c>
      <c r="F49" s="20">
        <v>29.9</v>
      </c>
      <c r="G49" s="20">
        <v>35.7</v>
      </c>
    </row>
    <row r="50" spans="1:7" ht="12.75">
      <c r="A50" s="39">
        <v>15</v>
      </c>
      <c r="B50" s="20"/>
      <c r="C50" s="20"/>
      <c r="D50" s="20"/>
      <c r="E50" s="20">
        <v>46</v>
      </c>
      <c r="F50" s="20">
        <v>34.4</v>
      </c>
      <c r="G50" s="20">
        <v>41.4</v>
      </c>
    </row>
    <row r="51" spans="1:7" ht="12.75">
      <c r="A51" s="39"/>
      <c r="B51" s="2"/>
      <c r="C51" s="2"/>
      <c r="D51" s="2"/>
      <c r="E51" s="2"/>
      <c r="F51" s="2"/>
      <c r="G51" s="6"/>
    </row>
    <row r="52" spans="1:7" ht="12.75">
      <c r="A52" s="52" t="s">
        <v>26</v>
      </c>
      <c r="B52" s="12">
        <v>55</v>
      </c>
      <c r="C52" s="12">
        <v>149</v>
      </c>
      <c r="D52" s="12">
        <v>219</v>
      </c>
      <c r="E52" s="12">
        <v>224</v>
      </c>
      <c r="F52" s="12">
        <v>221</v>
      </c>
      <c r="G52" s="12">
        <v>210</v>
      </c>
    </row>
    <row r="53" spans="1:7" ht="12.75">
      <c r="A53" s="137" t="s">
        <v>174</v>
      </c>
      <c r="B53" s="137"/>
      <c r="C53" s="137"/>
      <c r="D53" s="137"/>
      <c r="E53" s="137"/>
      <c r="F53" s="137"/>
      <c r="G53" s="137"/>
    </row>
    <row r="54" spans="1:7" ht="12.75">
      <c r="A54" s="137" t="s">
        <v>173</v>
      </c>
      <c r="B54" s="137"/>
      <c r="C54" s="137"/>
      <c r="D54" s="137"/>
      <c r="E54" s="137"/>
      <c r="F54" s="137"/>
      <c r="G54" s="137"/>
    </row>
    <row r="55" spans="1:7" ht="12.75">
      <c r="A55" s="4"/>
      <c r="B55" s="105"/>
      <c r="C55" s="105"/>
      <c r="D55" s="105"/>
      <c r="E55" s="105"/>
      <c r="F55" s="105"/>
      <c r="G55" s="105"/>
    </row>
    <row r="56" spans="1:7" ht="12.75">
      <c r="A56" s="49"/>
      <c r="B56" s="139" t="s">
        <v>7</v>
      </c>
      <c r="C56" s="139"/>
      <c r="D56" s="139"/>
      <c r="E56" s="139"/>
      <c r="F56" s="139"/>
      <c r="G56" s="139"/>
    </row>
    <row r="57" spans="1:7" ht="12.75">
      <c r="A57" s="12"/>
      <c r="B57" s="50" t="s">
        <v>2</v>
      </c>
      <c r="C57" s="50" t="s">
        <v>3</v>
      </c>
      <c r="D57" s="50" t="s">
        <v>4</v>
      </c>
      <c r="E57" s="50" t="s">
        <v>5</v>
      </c>
      <c r="F57" s="50" t="s">
        <v>6</v>
      </c>
      <c r="G57" s="50" t="s">
        <v>39</v>
      </c>
    </row>
    <row r="58" spans="1:7" ht="12.75">
      <c r="A58" s="6"/>
      <c r="B58" s="139" t="s">
        <v>86</v>
      </c>
      <c r="C58" s="139"/>
      <c r="D58" s="139"/>
      <c r="E58" s="139"/>
      <c r="F58" s="139"/>
      <c r="G58" s="139"/>
    </row>
    <row r="59" spans="1:7" ht="12.75">
      <c r="A59" s="12"/>
      <c r="B59" s="52" t="s">
        <v>138</v>
      </c>
      <c r="C59" s="52" t="s">
        <v>139</v>
      </c>
      <c r="D59" s="52" t="s">
        <v>140</v>
      </c>
      <c r="E59" s="52" t="s">
        <v>141</v>
      </c>
      <c r="F59" s="52" t="s">
        <v>87</v>
      </c>
      <c r="G59" s="52" t="s">
        <v>142</v>
      </c>
    </row>
    <row r="60" spans="1:7" ht="12.75">
      <c r="A60" s="6"/>
      <c r="B60" s="53"/>
      <c r="C60" s="53"/>
      <c r="D60" s="53"/>
      <c r="E60" s="53"/>
      <c r="F60" s="53"/>
      <c r="G60" s="53"/>
    </row>
    <row r="61" ht="12.75">
      <c r="A61" s="4" t="s">
        <v>386</v>
      </c>
    </row>
    <row r="62" spans="1:7" ht="12.75">
      <c r="A62" s="39"/>
      <c r="B62" s="91"/>
      <c r="C62" s="91"/>
      <c r="D62" s="91"/>
      <c r="E62" s="91"/>
      <c r="F62" s="91"/>
      <c r="G62" s="91"/>
    </row>
    <row r="63" spans="1:7" ht="12.75">
      <c r="A63" s="39">
        <v>15</v>
      </c>
      <c r="B63" s="20">
        <v>0</v>
      </c>
      <c r="C63" s="20">
        <v>0</v>
      </c>
      <c r="D63" s="20">
        <v>0</v>
      </c>
      <c r="E63" s="20">
        <v>0</v>
      </c>
      <c r="F63" s="20">
        <v>0</v>
      </c>
      <c r="G63" s="20">
        <v>0</v>
      </c>
    </row>
    <row r="64" spans="1:7" ht="12.75">
      <c r="A64" s="39">
        <v>16</v>
      </c>
      <c r="B64" s="20">
        <v>0</v>
      </c>
      <c r="C64" s="20">
        <v>0</v>
      </c>
      <c r="D64" s="20">
        <v>0.6</v>
      </c>
      <c r="E64" s="20">
        <v>1.7</v>
      </c>
      <c r="F64" s="20">
        <v>0</v>
      </c>
      <c r="G64" s="20">
        <v>0</v>
      </c>
    </row>
    <row r="65" spans="1:7" ht="12.75">
      <c r="A65" s="39">
        <v>17</v>
      </c>
      <c r="B65" s="20">
        <v>2.1</v>
      </c>
      <c r="C65" s="20">
        <v>2.5</v>
      </c>
      <c r="D65" s="20">
        <v>2.8</v>
      </c>
      <c r="E65" s="20">
        <v>4</v>
      </c>
      <c r="F65" s="20">
        <v>0</v>
      </c>
      <c r="G65" s="20">
        <v>0.6</v>
      </c>
    </row>
    <row r="66" spans="1:7" ht="12.75">
      <c r="A66" s="39">
        <v>18</v>
      </c>
      <c r="B66" s="20">
        <v>8.5</v>
      </c>
      <c r="C66" s="20">
        <v>12.5</v>
      </c>
      <c r="D66" s="20">
        <v>6.2</v>
      </c>
      <c r="E66" s="20">
        <v>6.3</v>
      </c>
      <c r="F66" s="20">
        <v>2.7</v>
      </c>
      <c r="G66" s="20">
        <v>4.3</v>
      </c>
    </row>
    <row r="67" spans="1:7" ht="12.75">
      <c r="A67" s="39">
        <v>19</v>
      </c>
      <c r="B67" s="20">
        <v>23.2</v>
      </c>
      <c r="C67" s="20">
        <v>23.8</v>
      </c>
      <c r="D67" s="20">
        <v>17</v>
      </c>
      <c r="E67" s="20">
        <v>14.8</v>
      </c>
      <c r="F67" s="20">
        <v>7.5</v>
      </c>
      <c r="G67" s="20">
        <v>6.8</v>
      </c>
    </row>
    <row r="68" spans="1:7" ht="12.75">
      <c r="A68" s="39">
        <v>20</v>
      </c>
      <c r="B68" s="20">
        <v>40.1</v>
      </c>
      <c r="C68" s="20">
        <v>43.1</v>
      </c>
      <c r="D68" s="20">
        <v>33.3</v>
      </c>
      <c r="E68" s="20">
        <v>25.6</v>
      </c>
      <c r="F68" s="20">
        <v>19.2</v>
      </c>
      <c r="G68" s="20">
        <v>16.7</v>
      </c>
    </row>
    <row r="69" spans="1:7" ht="12.75">
      <c r="A69" s="39">
        <v>21</v>
      </c>
      <c r="B69" s="20">
        <v>46.5</v>
      </c>
      <c r="C69" s="20">
        <v>55</v>
      </c>
      <c r="D69" s="20">
        <v>49.7</v>
      </c>
      <c r="E69" s="20">
        <v>43.2</v>
      </c>
      <c r="F69" s="20">
        <v>33.5</v>
      </c>
      <c r="G69" s="20">
        <v>25.9</v>
      </c>
    </row>
    <row r="70" spans="1:7" ht="12.75">
      <c r="A70" s="39">
        <v>22</v>
      </c>
      <c r="B70" s="20">
        <v>53.5</v>
      </c>
      <c r="C70" s="20">
        <v>70</v>
      </c>
      <c r="D70" s="20">
        <v>67.8</v>
      </c>
      <c r="E70" s="20">
        <v>55.1</v>
      </c>
      <c r="F70" s="20">
        <v>47.3</v>
      </c>
      <c r="G70" s="20">
        <v>40.1</v>
      </c>
    </row>
    <row r="71" spans="1:7" ht="12.75">
      <c r="A71" s="39">
        <v>23</v>
      </c>
      <c r="B71" s="20"/>
      <c r="C71" s="20">
        <v>80.6</v>
      </c>
      <c r="D71" s="20">
        <v>74</v>
      </c>
      <c r="E71" s="20">
        <v>64.2</v>
      </c>
      <c r="F71" s="20">
        <v>58.5</v>
      </c>
      <c r="G71" s="20">
        <v>55.6</v>
      </c>
    </row>
    <row r="72" spans="1:7" ht="12.75">
      <c r="A72" s="39">
        <v>24</v>
      </c>
      <c r="B72" s="20"/>
      <c r="C72" s="20">
        <v>85</v>
      </c>
      <c r="D72" s="20">
        <v>79.1</v>
      </c>
      <c r="E72" s="20">
        <v>69.9</v>
      </c>
      <c r="F72" s="20">
        <v>64.4</v>
      </c>
      <c r="G72" s="20">
        <v>69.1</v>
      </c>
    </row>
    <row r="73" spans="1:7" ht="12.75">
      <c r="A73" s="39">
        <v>25</v>
      </c>
      <c r="B73" s="20"/>
      <c r="C73" s="20"/>
      <c r="D73" s="20">
        <v>89.3</v>
      </c>
      <c r="E73" s="20">
        <v>88.6</v>
      </c>
      <c r="F73" s="20">
        <v>86.7</v>
      </c>
      <c r="G73" s="20">
        <v>90.7</v>
      </c>
    </row>
    <row r="74" spans="1:7" ht="12.75">
      <c r="A74" s="39">
        <v>30</v>
      </c>
      <c r="B74" s="20"/>
      <c r="C74" s="20"/>
      <c r="D74" s="20"/>
      <c r="E74" s="20">
        <v>92.6</v>
      </c>
      <c r="F74" s="20">
        <v>92.6</v>
      </c>
      <c r="G74" s="20">
        <v>95.1</v>
      </c>
    </row>
    <row r="75" spans="1:7" ht="12.75">
      <c r="A75" s="39">
        <v>40</v>
      </c>
      <c r="B75" s="20"/>
      <c r="C75" s="20"/>
      <c r="D75" s="20"/>
      <c r="E75" s="20"/>
      <c r="F75" s="20">
        <v>93.1</v>
      </c>
      <c r="G75" s="20">
        <v>96.3</v>
      </c>
    </row>
    <row r="76" spans="1:7" ht="12.75">
      <c r="A76" s="39">
        <v>45</v>
      </c>
      <c r="B76" s="20"/>
      <c r="C76" s="20"/>
      <c r="D76" s="20"/>
      <c r="E76" s="20"/>
      <c r="F76" s="20"/>
      <c r="G76" s="20">
        <v>96.9</v>
      </c>
    </row>
    <row r="77" spans="1:7" ht="12.75">
      <c r="A77" s="59"/>
      <c r="B77" s="2"/>
      <c r="C77" s="2"/>
      <c r="D77" s="2"/>
      <c r="E77" s="2"/>
      <c r="F77" s="2"/>
      <c r="G77" s="2"/>
    </row>
    <row r="78" spans="1:7" ht="12.75">
      <c r="A78" s="59" t="s">
        <v>26</v>
      </c>
      <c r="B78" s="2">
        <v>142</v>
      </c>
      <c r="C78" s="2">
        <v>160</v>
      </c>
      <c r="D78" s="2">
        <v>177</v>
      </c>
      <c r="E78" s="2">
        <v>176</v>
      </c>
      <c r="F78" s="2">
        <v>188</v>
      </c>
      <c r="G78" s="2">
        <v>162</v>
      </c>
    </row>
    <row r="79" spans="1:7" ht="12.75">
      <c r="A79" s="52"/>
      <c r="B79" s="64"/>
      <c r="C79" s="64"/>
      <c r="D79" s="64"/>
      <c r="E79" s="64"/>
      <c r="F79" s="64"/>
      <c r="G79" s="64"/>
    </row>
    <row r="80" spans="1:7" ht="12.75">
      <c r="A80" s="59"/>
      <c r="B80" s="60"/>
      <c r="C80" s="60"/>
      <c r="D80" s="60"/>
      <c r="E80" s="60"/>
      <c r="F80" s="60"/>
      <c r="G80" s="60"/>
    </row>
    <row r="81" spans="1:7" ht="12.75">
      <c r="A81" s="57" t="s">
        <v>387</v>
      </c>
      <c r="B81" s="62"/>
      <c r="C81" s="62"/>
      <c r="D81" s="62"/>
      <c r="E81" s="62"/>
      <c r="F81" s="62"/>
      <c r="G81" s="62"/>
    </row>
    <row r="82" spans="1:7" ht="12.75">
      <c r="A82" s="39" t="s">
        <v>12</v>
      </c>
      <c r="B82" s="62"/>
      <c r="C82" s="62"/>
      <c r="D82" s="62"/>
      <c r="E82" s="62"/>
      <c r="F82" s="62"/>
      <c r="G82" s="62"/>
    </row>
    <row r="83" spans="1:7" ht="12.75">
      <c r="A83" s="39">
        <v>1</v>
      </c>
      <c r="B83" s="20">
        <v>1.3</v>
      </c>
      <c r="C83" s="20">
        <v>2.8</v>
      </c>
      <c r="D83" s="20">
        <v>3.1</v>
      </c>
      <c r="E83" s="20">
        <v>0.6</v>
      </c>
      <c r="F83" s="20">
        <v>0.6</v>
      </c>
      <c r="G83" s="20">
        <v>1.9</v>
      </c>
    </row>
    <row r="84" spans="1:7" ht="12.75">
      <c r="A84" s="39">
        <v>2</v>
      </c>
      <c r="B84" s="20">
        <v>2.5</v>
      </c>
      <c r="C84" s="20">
        <v>10.5</v>
      </c>
      <c r="D84" s="20">
        <v>19.5</v>
      </c>
      <c r="E84" s="20">
        <v>6.1</v>
      </c>
      <c r="F84" s="20">
        <v>11.9</v>
      </c>
      <c r="G84" s="20">
        <v>11.5</v>
      </c>
    </row>
    <row r="85" spans="1:7" ht="12.75">
      <c r="A85" s="39">
        <v>3</v>
      </c>
      <c r="B85" s="20"/>
      <c r="C85" s="20">
        <v>18.2</v>
      </c>
      <c r="D85" s="20">
        <v>31.7</v>
      </c>
      <c r="E85" s="20">
        <v>16.5</v>
      </c>
      <c r="F85" s="20">
        <v>19.3</v>
      </c>
      <c r="G85" s="20">
        <v>17.8</v>
      </c>
    </row>
    <row r="86" spans="1:7" ht="12.75">
      <c r="A86" s="39">
        <v>4</v>
      </c>
      <c r="B86" s="20"/>
      <c r="C86" s="20">
        <v>22.4</v>
      </c>
      <c r="D86" s="20">
        <v>39.6</v>
      </c>
      <c r="E86" s="20">
        <v>23.2</v>
      </c>
      <c r="F86" s="20">
        <v>29</v>
      </c>
      <c r="G86" s="20">
        <v>25.5</v>
      </c>
    </row>
    <row r="87" spans="1:7" ht="12.75">
      <c r="A87" s="39">
        <v>5</v>
      </c>
      <c r="B87" s="20"/>
      <c r="C87" s="20">
        <v>25.9</v>
      </c>
      <c r="D87" s="20">
        <v>46.3</v>
      </c>
      <c r="E87" s="20">
        <v>31.7</v>
      </c>
      <c r="F87" s="20">
        <v>40.3</v>
      </c>
      <c r="G87" s="20">
        <v>33.8</v>
      </c>
    </row>
    <row r="88" spans="1:7" ht="12.75">
      <c r="A88" s="39">
        <v>10</v>
      </c>
      <c r="B88" s="20"/>
      <c r="C88" s="20">
        <v>41.3</v>
      </c>
      <c r="D88" s="20">
        <v>59.8</v>
      </c>
      <c r="E88" s="20">
        <v>53.1</v>
      </c>
      <c r="F88" s="20">
        <v>60.2</v>
      </c>
      <c r="G88" s="20">
        <v>56.7</v>
      </c>
    </row>
    <row r="89" spans="1:7" ht="12.75">
      <c r="A89" s="39">
        <v>15</v>
      </c>
      <c r="B89" s="20"/>
      <c r="C89" s="20"/>
      <c r="D89" s="20">
        <v>60.4</v>
      </c>
      <c r="E89" s="20">
        <v>57.3</v>
      </c>
      <c r="F89" s="20">
        <v>65.3</v>
      </c>
      <c r="G89" s="20">
        <v>63.1</v>
      </c>
    </row>
    <row r="90" spans="1:7" ht="12.75">
      <c r="A90" s="39"/>
      <c r="B90" s="2"/>
      <c r="C90" s="2"/>
      <c r="D90" s="2"/>
      <c r="E90" s="2"/>
      <c r="F90" s="2"/>
      <c r="G90" s="2"/>
    </row>
    <row r="91" spans="1:7" ht="12.75">
      <c r="A91" s="59" t="s">
        <v>26</v>
      </c>
      <c r="B91" s="2">
        <v>79</v>
      </c>
      <c r="C91" s="2">
        <v>143</v>
      </c>
      <c r="D91" s="2">
        <v>164</v>
      </c>
      <c r="E91" s="2">
        <v>164</v>
      </c>
      <c r="F91" s="2">
        <v>176</v>
      </c>
      <c r="G91" s="2">
        <v>157</v>
      </c>
    </row>
    <row r="92" spans="1:8" ht="12.75">
      <c r="A92" s="52"/>
      <c r="B92" s="80"/>
      <c r="C92" s="80"/>
      <c r="D92" s="80"/>
      <c r="E92" s="80"/>
      <c r="F92" s="80"/>
      <c r="G92" s="80"/>
      <c r="H92" s="6"/>
    </row>
    <row r="93" spans="1:8" ht="12.75">
      <c r="A93" s="59"/>
      <c r="B93" s="21"/>
      <c r="C93" s="21"/>
      <c r="D93" s="21"/>
      <c r="E93" s="21"/>
      <c r="F93" s="21"/>
      <c r="G93" s="21"/>
      <c r="H93" s="6"/>
    </row>
    <row r="94" spans="1:7" s="54" customFormat="1" ht="12.75">
      <c r="A94" s="57" t="s">
        <v>388</v>
      </c>
      <c r="B94" s="103"/>
      <c r="C94" s="103"/>
      <c r="D94" s="103"/>
      <c r="E94" s="103"/>
      <c r="F94" s="103"/>
      <c r="G94" s="103"/>
    </row>
    <row r="95" spans="1:7" ht="12.75">
      <c r="A95" s="39"/>
      <c r="B95" s="103"/>
      <c r="C95" s="103"/>
      <c r="D95" s="103"/>
      <c r="E95" s="103"/>
      <c r="F95" s="103"/>
      <c r="G95" s="103"/>
    </row>
    <row r="96" spans="1:7" ht="12.75">
      <c r="A96" s="39">
        <v>1</v>
      </c>
      <c r="B96" s="56" t="s">
        <v>1</v>
      </c>
      <c r="C96" s="2">
        <v>1.7</v>
      </c>
      <c r="D96" s="2">
        <v>0</v>
      </c>
      <c r="E96" s="2">
        <v>2.1</v>
      </c>
      <c r="F96" s="2">
        <v>2.6</v>
      </c>
      <c r="G96" s="2">
        <v>1</v>
      </c>
    </row>
    <row r="97" spans="1:7" ht="12.75">
      <c r="A97" s="39">
        <v>2</v>
      </c>
      <c r="B97" s="2"/>
      <c r="C97" s="2">
        <v>3.3</v>
      </c>
      <c r="D97" s="2">
        <v>6.1</v>
      </c>
      <c r="E97" s="2">
        <v>4.3</v>
      </c>
      <c r="F97" s="2">
        <v>3.5</v>
      </c>
      <c r="G97" s="2">
        <v>2</v>
      </c>
    </row>
    <row r="98" spans="1:7" ht="12.75">
      <c r="A98" s="39">
        <v>3</v>
      </c>
      <c r="B98" s="2"/>
      <c r="C98" s="2">
        <v>3.3</v>
      </c>
      <c r="D98" s="2">
        <v>9.1</v>
      </c>
      <c r="E98" s="2">
        <v>5.3</v>
      </c>
      <c r="F98" s="2">
        <v>7</v>
      </c>
      <c r="G98" s="2">
        <v>5.1</v>
      </c>
    </row>
    <row r="99" spans="1:7" ht="12.75">
      <c r="A99" s="39">
        <v>4</v>
      </c>
      <c r="B99" s="2"/>
      <c r="C99" s="2">
        <v>3.3</v>
      </c>
      <c r="D99" s="2">
        <v>11.1</v>
      </c>
      <c r="E99" s="2">
        <v>6.4</v>
      </c>
      <c r="F99" s="2">
        <v>9.6</v>
      </c>
      <c r="G99" s="2">
        <v>7.1</v>
      </c>
    </row>
    <row r="100" spans="1:7" ht="12.75">
      <c r="A100" s="39">
        <v>5</v>
      </c>
      <c r="B100" s="2"/>
      <c r="C100" s="2">
        <v>3.3</v>
      </c>
      <c r="D100" s="2">
        <v>12.1</v>
      </c>
      <c r="E100" s="2">
        <v>7.5</v>
      </c>
      <c r="F100" s="2">
        <v>11.3</v>
      </c>
      <c r="G100" s="2">
        <v>9.1</v>
      </c>
    </row>
    <row r="101" spans="1:7" ht="12.75">
      <c r="A101" s="39">
        <v>10</v>
      </c>
      <c r="B101" s="2"/>
      <c r="C101" s="2"/>
      <c r="D101" s="2">
        <v>17.2</v>
      </c>
      <c r="E101" s="2">
        <v>19.2</v>
      </c>
      <c r="F101" s="2">
        <v>17.4</v>
      </c>
      <c r="G101" s="2">
        <v>12.1</v>
      </c>
    </row>
    <row r="102" spans="1:7" ht="12.75">
      <c r="A102" s="39">
        <v>15</v>
      </c>
      <c r="B102" s="2"/>
      <c r="C102" s="2"/>
      <c r="D102" s="2"/>
      <c r="E102" s="2">
        <v>19.2</v>
      </c>
      <c r="F102" s="2">
        <v>19.1</v>
      </c>
      <c r="G102" s="2">
        <v>17.2</v>
      </c>
    </row>
    <row r="103" spans="1:7" ht="12.75">
      <c r="A103" s="39"/>
      <c r="B103" s="2"/>
      <c r="C103" s="2"/>
      <c r="D103" s="2"/>
      <c r="E103" s="2"/>
      <c r="F103" s="2"/>
      <c r="G103" s="6"/>
    </row>
    <row r="104" spans="1:7" ht="12.75">
      <c r="A104" s="59" t="s">
        <v>26</v>
      </c>
      <c r="B104" s="2">
        <v>5</v>
      </c>
      <c r="C104" s="2">
        <v>60</v>
      </c>
      <c r="D104" s="2">
        <v>99</v>
      </c>
      <c r="E104" s="2">
        <v>94</v>
      </c>
      <c r="F104" s="2">
        <v>115</v>
      </c>
      <c r="G104" s="6">
        <v>99</v>
      </c>
    </row>
    <row r="105" spans="1:7" ht="12.75">
      <c r="A105" s="12"/>
      <c r="B105" s="46"/>
      <c r="C105" s="46"/>
      <c r="D105" s="46"/>
      <c r="E105" s="46"/>
      <c r="F105" s="46"/>
      <c r="G105" s="46"/>
    </row>
    <row r="106" spans="2:7" ht="12.75">
      <c r="B106" s="24"/>
      <c r="C106" s="24"/>
      <c r="D106" s="24"/>
      <c r="E106" s="24"/>
      <c r="F106" s="24"/>
      <c r="G106" s="24"/>
    </row>
    <row r="107" spans="1:7" ht="12.75">
      <c r="A107" s="39"/>
      <c r="B107" s="24"/>
      <c r="C107" s="24"/>
      <c r="D107" s="24"/>
      <c r="E107" s="24"/>
      <c r="F107" s="24"/>
      <c r="G107" s="24"/>
    </row>
    <row r="108" spans="1:7" ht="12.75">
      <c r="A108" s="39"/>
      <c r="B108" s="24"/>
      <c r="C108" s="24"/>
      <c r="D108" s="24"/>
      <c r="E108" s="24"/>
      <c r="F108" s="24"/>
      <c r="G108" s="24"/>
    </row>
    <row r="109" spans="2:7" ht="12.75">
      <c r="B109" s="2"/>
      <c r="C109" s="2"/>
      <c r="D109" s="2"/>
      <c r="E109" s="2"/>
      <c r="F109" s="2"/>
      <c r="G109" s="2"/>
    </row>
    <row r="110" spans="2:7" ht="12.75">
      <c r="B110" s="2"/>
      <c r="C110" s="2"/>
      <c r="D110" s="2"/>
      <c r="E110" s="2"/>
      <c r="F110" s="2"/>
      <c r="G110" s="2"/>
    </row>
    <row r="111" spans="2:7" ht="12.75">
      <c r="B111" s="2"/>
      <c r="C111" s="2"/>
      <c r="D111" s="2"/>
      <c r="E111" s="2"/>
      <c r="F111" s="2"/>
      <c r="G111" s="2"/>
    </row>
    <row r="112" spans="2:7" ht="12.75">
      <c r="B112" s="2"/>
      <c r="C112" s="2"/>
      <c r="D112" s="2"/>
      <c r="E112" s="2"/>
      <c r="F112" s="2"/>
      <c r="G112" s="2"/>
    </row>
    <row r="113" spans="2:7" ht="12.75">
      <c r="B113" s="2"/>
      <c r="C113" s="2"/>
      <c r="D113" s="2"/>
      <c r="E113" s="2"/>
      <c r="F113" s="2"/>
      <c r="G113" s="2"/>
    </row>
    <row r="114" spans="2:7" ht="12.75">
      <c r="B114" s="2"/>
      <c r="C114" s="2"/>
      <c r="D114" s="2"/>
      <c r="E114" s="2"/>
      <c r="F114" s="2"/>
      <c r="G114" s="2"/>
    </row>
    <row r="115" spans="2:7" ht="12.75">
      <c r="B115" s="2"/>
      <c r="C115" s="2"/>
      <c r="D115" s="2"/>
      <c r="E115" s="2"/>
      <c r="F115" s="2"/>
      <c r="G115" s="2"/>
    </row>
    <row r="116" spans="2:7" ht="12.75">
      <c r="B116" s="2"/>
      <c r="C116" s="2"/>
      <c r="D116" s="2"/>
      <c r="E116" s="2"/>
      <c r="F116" s="2"/>
      <c r="G116" s="2"/>
    </row>
    <row r="117" spans="2:7" ht="12.75">
      <c r="B117" s="2"/>
      <c r="C117" s="2"/>
      <c r="D117" s="2"/>
      <c r="E117" s="2"/>
      <c r="F117" s="2"/>
      <c r="G117" s="2"/>
    </row>
    <row r="118" spans="2:7" ht="12.75">
      <c r="B118" s="2"/>
      <c r="C118" s="2"/>
      <c r="D118" s="2"/>
      <c r="E118" s="2"/>
      <c r="F118" s="2"/>
      <c r="G118" s="2"/>
    </row>
    <row r="119" spans="2:7" ht="12.75">
      <c r="B119" s="2"/>
      <c r="C119" s="2"/>
      <c r="D119" s="2"/>
      <c r="E119" s="2"/>
      <c r="F119" s="2"/>
      <c r="G119" s="2"/>
    </row>
    <row r="120" spans="2:7" ht="12.75">
      <c r="B120" s="2"/>
      <c r="C120" s="2"/>
      <c r="D120" s="2"/>
      <c r="E120" s="2"/>
      <c r="F120" s="2"/>
      <c r="G120" s="2"/>
    </row>
    <row r="121" spans="2:7" ht="12.75">
      <c r="B121" s="2"/>
      <c r="C121" s="2"/>
      <c r="D121" s="2"/>
      <c r="E121" s="2"/>
      <c r="F121" s="2"/>
      <c r="G121" s="2"/>
    </row>
    <row r="122" spans="2:7" ht="12.75">
      <c r="B122" s="2"/>
      <c r="C122" s="2"/>
      <c r="D122" s="2"/>
      <c r="E122" s="2"/>
      <c r="F122" s="2"/>
      <c r="G122" s="2"/>
    </row>
    <row r="123" spans="2:7" ht="12.75">
      <c r="B123" s="2"/>
      <c r="C123" s="2"/>
      <c r="D123" s="2"/>
      <c r="E123" s="2"/>
      <c r="F123" s="2"/>
      <c r="G123" s="2"/>
    </row>
    <row r="124" spans="2:7" ht="12.75">
      <c r="B124" s="2"/>
      <c r="C124" s="2"/>
      <c r="D124" s="2"/>
      <c r="E124" s="2"/>
      <c r="F124" s="2"/>
      <c r="G124" s="2"/>
    </row>
    <row r="125" spans="2:7" ht="12.75">
      <c r="B125" s="2"/>
      <c r="C125" s="2"/>
      <c r="D125" s="2"/>
      <c r="E125" s="2"/>
      <c r="F125" s="2"/>
      <c r="G125" s="2"/>
    </row>
    <row r="126" spans="2:7" ht="12.75">
      <c r="B126" s="2"/>
      <c r="C126" s="2"/>
      <c r="D126" s="2"/>
      <c r="E126" s="2"/>
      <c r="F126" s="2"/>
      <c r="G126" s="2"/>
    </row>
    <row r="127" spans="2:7" ht="12.75">
      <c r="B127" s="2"/>
      <c r="C127" s="2"/>
      <c r="D127" s="2"/>
      <c r="E127" s="2"/>
      <c r="F127" s="2"/>
      <c r="G127" s="2"/>
    </row>
    <row r="128" spans="2:7" ht="12.75">
      <c r="B128" s="2"/>
      <c r="C128" s="2"/>
      <c r="D128" s="2"/>
      <c r="E128" s="2"/>
      <c r="F128" s="2"/>
      <c r="G128" s="2"/>
    </row>
    <row r="129" spans="2:7" ht="12.75">
      <c r="B129" s="2"/>
      <c r="C129" s="2"/>
      <c r="D129" s="2"/>
      <c r="E129" s="2"/>
      <c r="F129" s="2"/>
      <c r="G129" s="2"/>
    </row>
    <row r="130" spans="2:7" ht="12.75">
      <c r="B130" s="2"/>
      <c r="C130" s="2"/>
      <c r="D130" s="2"/>
      <c r="E130" s="2"/>
      <c r="F130" s="2"/>
      <c r="G130" s="2"/>
    </row>
    <row r="131" spans="2:7" ht="12.75">
      <c r="B131" s="2"/>
      <c r="C131" s="2"/>
      <c r="D131" s="2"/>
      <c r="E131" s="2"/>
      <c r="F131" s="2"/>
      <c r="G131" s="2"/>
    </row>
    <row r="132" spans="2:7" ht="12.75">
      <c r="B132" s="2"/>
      <c r="C132" s="2"/>
      <c r="D132" s="2"/>
      <c r="E132" s="2"/>
      <c r="F132" s="2"/>
      <c r="G132" s="2"/>
    </row>
    <row r="133" spans="2:7" ht="12.75">
      <c r="B133" s="2"/>
      <c r="C133" s="2"/>
      <c r="D133" s="2"/>
      <c r="E133" s="2"/>
      <c r="F133" s="2"/>
      <c r="G133" s="2"/>
    </row>
    <row r="134" spans="2:7" ht="12.75">
      <c r="B134" s="2"/>
      <c r="C134" s="2"/>
      <c r="D134" s="2"/>
      <c r="E134" s="2"/>
      <c r="F134" s="2"/>
      <c r="G134" s="2"/>
    </row>
    <row r="135" spans="2:7" ht="12.75">
      <c r="B135" s="2"/>
      <c r="C135" s="2"/>
      <c r="D135" s="2"/>
      <c r="E135" s="2"/>
      <c r="F135" s="2"/>
      <c r="G135" s="2"/>
    </row>
    <row r="136" spans="2:7" ht="12.75">
      <c r="B136" s="2"/>
      <c r="C136" s="2"/>
      <c r="D136" s="2"/>
      <c r="E136" s="2"/>
      <c r="F136" s="2"/>
      <c r="G136" s="2"/>
    </row>
    <row r="137" spans="2:7" ht="12.75">
      <c r="B137" s="2"/>
      <c r="C137" s="2"/>
      <c r="D137" s="2"/>
      <c r="E137" s="2"/>
      <c r="F137" s="2"/>
      <c r="G137" s="2"/>
    </row>
    <row r="138" spans="2:7" ht="12.75">
      <c r="B138" s="2"/>
      <c r="C138" s="2"/>
      <c r="D138" s="2"/>
      <c r="E138" s="2"/>
      <c r="F138" s="2"/>
      <c r="G138" s="2"/>
    </row>
    <row r="139" spans="2:7" ht="12.75">
      <c r="B139" s="2"/>
      <c r="C139" s="2"/>
      <c r="D139" s="2"/>
      <c r="E139" s="2"/>
      <c r="F139" s="2"/>
      <c r="G139" s="2"/>
    </row>
    <row r="140" spans="2:7" ht="12.75">
      <c r="B140" s="2"/>
      <c r="C140" s="2"/>
      <c r="D140" s="2"/>
      <c r="E140" s="2"/>
      <c r="F140" s="2"/>
      <c r="G140" s="2"/>
    </row>
    <row r="141" spans="2:7" ht="12.75">
      <c r="B141" s="2"/>
      <c r="C141" s="2"/>
      <c r="D141" s="2"/>
      <c r="E141" s="2"/>
      <c r="F141" s="2"/>
      <c r="G141" s="2"/>
    </row>
    <row r="142" spans="2:7" ht="12.75">
      <c r="B142" s="2"/>
      <c r="C142" s="2"/>
      <c r="D142" s="2"/>
      <c r="E142" s="2"/>
      <c r="F142" s="2"/>
      <c r="G142" s="2"/>
    </row>
    <row r="143" spans="2:7" ht="12.75">
      <c r="B143" s="2"/>
      <c r="C143" s="2"/>
      <c r="D143" s="2"/>
      <c r="E143" s="2"/>
      <c r="F143" s="2"/>
      <c r="G143" s="2"/>
    </row>
    <row r="144" spans="2:7" ht="12.75">
      <c r="B144" s="2"/>
      <c r="C144" s="2"/>
      <c r="D144" s="2"/>
      <c r="E144" s="2"/>
      <c r="F144" s="2"/>
      <c r="G144" s="2"/>
    </row>
    <row r="145" spans="2:7" ht="12.75">
      <c r="B145" s="2"/>
      <c r="C145" s="2"/>
      <c r="D145" s="2"/>
      <c r="E145" s="2"/>
      <c r="F145" s="2"/>
      <c r="G145" s="2"/>
    </row>
    <row r="146" spans="2:7" ht="12.75">
      <c r="B146" s="2"/>
      <c r="C146" s="2"/>
      <c r="D146" s="2"/>
      <c r="E146" s="2"/>
      <c r="F146" s="2"/>
      <c r="G146" s="2"/>
    </row>
    <row r="147" spans="2:7" ht="12.75">
      <c r="B147" s="2"/>
      <c r="C147" s="2"/>
      <c r="D147" s="2"/>
      <c r="E147" s="2"/>
      <c r="F147" s="2"/>
      <c r="G147" s="2"/>
    </row>
    <row r="148" spans="2:7" ht="12.75">
      <c r="B148" s="2"/>
      <c r="C148" s="2"/>
      <c r="D148" s="2"/>
      <c r="E148" s="2"/>
      <c r="F148" s="2"/>
      <c r="G148" s="2"/>
    </row>
    <row r="149" spans="2:7" ht="12.75">
      <c r="B149" s="2"/>
      <c r="C149" s="2"/>
      <c r="D149" s="2"/>
      <c r="E149" s="2"/>
      <c r="F149" s="2"/>
      <c r="G149" s="2"/>
    </row>
    <row r="150" spans="2:7" ht="12.75">
      <c r="B150" s="2"/>
      <c r="C150" s="2"/>
      <c r="D150" s="2"/>
      <c r="E150" s="2"/>
      <c r="F150" s="2"/>
      <c r="G150" s="2"/>
    </row>
    <row r="151" spans="2:7" ht="12.75">
      <c r="B151" s="2"/>
      <c r="C151" s="2"/>
      <c r="D151" s="2"/>
      <c r="E151" s="2"/>
      <c r="F151" s="2"/>
      <c r="G151" s="2"/>
    </row>
    <row r="152" spans="2:7" ht="12.75">
      <c r="B152" s="2"/>
      <c r="C152" s="2"/>
      <c r="D152" s="2"/>
      <c r="E152" s="2"/>
      <c r="F152" s="2"/>
      <c r="G152" s="2"/>
    </row>
    <row r="153" spans="2:7" ht="12.75">
      <c r="B153" s="2"/>
      <c r="C153" s="2"/>
      <c r="D153" s="2"/>
      <c r="E153" s="2"/>
      <c r="F153" s="2"/>
      <c r="G153" s="2"/>
    </row>
    <row r="154" spans="2:7" ht="12.75">
      <c r="B154" s="2"/>
      <c r="C154" s="2"/>
      <c r="D154" s="2"/>
      <c r="E154" s="2"/>
      <c r="F154" s="2"/>
      <c r="G154" s="2"/>
    </row>
    <row r="155" spans="2:7" ht="12.75">
      <c r="B155" s="2"/>
      <c r="C155" s="2"/>
      <c r="D155" s="2"/>
      <c r="E155" s="2"/>
      <c r="F155" s="2"/>
      <c r="G155" s="2"/>
    </row>
    <row r="156" spans="2:7" ht="12.75">
      <c r="B156" s="2"/>
      <c r="C156" s="2"/>
      <c r="D156" s="2"/>
      <c r="E156" s="2"/>
      <c r="F156" s="2"/>
      <c r="G156" s="2"/>
    </row>
    <row r="157" spans="2:7" ht="12.75">
      <c r="B157" s="2"/>
      <c r="C157" s="2"/>
      <c r="D157" s="2"/>
      <c r="E157" s="2"/>
      <c r="F157" s="2"/>
      <c r="G157" s="2"/>
    </row>
    <row r="158" spans="2:7" ht="12.75">
      <c r="B158" s="2"/>
      <c r="C158" s="2"/>
      <c r="D158" s="2"/>
      <c r="E158" s="2"/>
      <c r="F158" s="2"/>
      <c r="G158" s="2"/>
    </row>
    <row r="159" spans="2:7" ht="12.75">
      <c r="B159" s="2"/>
      <c r="C159" s="2"/>
      <c r="D159" s="2"/>
      <c r="E159" s="2"/>
      <c r="F159" s="2"/>
      <c r="G159" s="2"/>
    </row>
    <row r="160" spans="2:7" ht="12.75">
      <c r="B160" s="2"/>
      <c r="C160" s="2"/>
      <c r="D160" s="2"/>
      <c r="E160" s="2"/>
      <c r="F160" s="2"/>
      <c r="G160" s="2"/>
    </row>
    <row r="161" spans="2:7" ht="12.75">
      <c r="B161" s="2"/>
      <c r="C161" s="2"/>
      <c r="D161" s="2"/>
      <c r="E161" s="2"/>
      <c r="F161" s="2"/>
      <c r="G161" s="2"/>
    </row>
    <row r="162" spans="2:7" ht="12.75">
      <c r="B162" s="2"/>
      <c r="C162" s="2"/>
      <c r="D162" s="2"/>
      <c r="E162" s="2"/>
      <c r="F162" s="2"/>
      <c r="G162" s="2"/>
    </row>
    <row r="163" spans="2:7" ht="12.75">
      <c r="B163" s="2"/>
      <c r="C163" s="2"/>
      <c r="D163" s="2"/>
      <c r="E163" s="2"/>
      <c r="F163" s="2"/>
      <c r="G163" s="2"/>
    </row>
    <row r="164" spans="2:7" ht="12.75">
      <c r="B164" s="2"/>
      <c r="C164" s="2"/>
      <c r="D164" s="2"/>
      <c r="E164" s="2"/>
      <c r="F164" s="2"/>
      <c r="G164" s="2"/>
    </row>
    <row r="165" spans="2:7" ht="12.75">
      <c r="B165" s="2"/>
      <c r="C165" s="2"/>
      <c r="D165" s="2"/>
      <c r="E165" s="2"/>
      <c r="F165" s="2"/>
      <c r="G165" s="2"/>
    </row>
    <row r="166" spans="2:7" ht="12.75">
      <c r="B166" s="2"/>
      <c r="C166" s="2"/>
      <c r="D166" s="2"/>
      <c r="E166" s="2"/>
      <c r="F166" s="2"/>
      <c r="G166" s="2"/>
    </row>
    <row r="167" spans="2:7" ht="12.75">
      <c r="B167" s="2"/>
      <c r="C167" s="2"/>
      <c r="D167" s="2"/>
      <c r="E167" s="2"/>
      <c r="F167" s="2"/>
      <c r="G167" s="2"/>
    </row>
    <row r="168" spans="2:7" ht="12.75">
      <c r="B168" s="2"/>
      <c r="C168" s="2"/>
      <c r="D168" s="2"/>
      <c r="E168" s="2"/>
      <c r="F168" s="2"/>
      <c r="G168" s="2"/>
    </row>
    <row r="169" spans="2:7" ht="12.75">
      <c r="B169" s="2"/>
      <c r="C169" s="2"/>
      <c r="D169" s="2"/>
      <c r="E169" s="2"/>
      <c r="F169" s="2"/>
      <c r="G169" s="2"/>
    </row>
    <row r="170" spans="2:7" ht="12.75">
      <c r="B170" s="2"/>
      <c r="C170" s="2"/>
      <c r="D170" s="2"/>
      <c r="E170" s="2"/>
      <c r="F170" s="2"/>
      <c r="G170" s="2"/>
    </row>
    <row r="171" spans="2:7" ht="12.75">
      <c r="B171" s="2"/>
      <c r="C171" s="2"/>
      <c r="D171" s="2"/>
      <c r="E171" s="2"/>
      <c r="F171" s="2"/>
      <c r="G171" s="2"/>
    </row>
    <row r="172" spans="2:7" ht="12.75">
      <c r="B172" s="2"/>
      <c r="C172" s="2"/>
      <c r="D172" s="2"/>
      <c r="E172" s="2"/>
      <c r="F172" s="2"/>
      <c r="G172" s="2"/>
    </row>
    <row r="173" spans="2:7" ht="12.75">
      <c r="B173" s="2"/>
      <c r="C173" s="2"/>
      <c r="D173" s="2"/>
      <c r="E173" s="2"/>
      <c r="F173" s="2"/>
      <c r="G173" s="2"/>
    </row>
    <row r="174" spans="2:7" ht="12.75">
      <c r="B174" s="2"/>
      <c r="C174" s="2"/>
      <c r="D174" s="2"/>
      <c r="E174" s="2"/>
      <c r="F174" s="2"/>
      <c r="G174" s="2"/>
    </row>
    <row r="175" spans="2:7" ht="12.75">
      <c r="B175" s="2"/>
      <c r="C175" s="2"/>
      <c r="D175" s="2"/>
      <c r="E175" s="2"/>
      <c r="F175" s="2"/>
      <c r="G175" s="2"/>
    </row>
    <row r="176" spans="2:7" ht="12.75">
      <c r="B176" s="2"/>
      <c r="C176" s="2"/>
      <c r="D176" s="2"/>
      <c r="E176" s="2"/>
      <c r="F176" s="2"/>
      <c r="G176" s="2"/>
    </row>
    <row r="177" spans="2:7" ht="12.75">
      <c r="B177" s="2"/>
      <c r="C177" s="2"/>
      <c r="D177" s="2"/>
      <c r="E177" s="2"/>
      <c r="F177" s="2"/>
      <c r="G177" s="2"/>
    </row>
    <row r="178" spans="2:7" ht="12.75">
      <c r="B178" s="2"/>
      <c r="C178" s="2"/>
      <c r="D178" s="2"/>
      <c r="E178" s="2"/>
      <c r="F178" s="2"/>
      <c r="G178" s="2"/>
    </row>
    <row r="179" spans="2:7" ht="12.75">
      <c r="B179" s="2"/>
      <c r="C179" s="2"/>
      <c r="D179" s="2"/>
      <c r="E179" s="2"/>
      <c r="F179" s="2"/>
      <c r="G179" s="2"/>
    </row>
    <row r="180" spans="2:7" ht="12.75">
      <c r="B180" s="2"/>
      <c r="C180" s="2"/>
      <c r="D180" s="2"/>
      <c r="E180" s="2"/>
      <c r="F180" s="2"/>
      <c r="G180" s="2"/>
    </row>
    <row r="181" spans="2:7" ht="12.75">
      <c r="B181" s="2"/>
      <c r="C181" s="2"/>
      <c r="D181" s="2"/>
      <c r="E181" s="2"/>
      <c r="F181" s="2"/>
      <c r="G181" s="2"/>
    </row>
    <row r="182" spans="2:7" ht="12.75">
      <c r="B182" s="2"/>
      <c r="C182" s="2"/>
      <c r="D182" s="2"/>
      <c r="E182" s="2"/>
      <c r="F182" s="2"/>
      <c r="G182" s="2"/>
    </row>
    <row r="183" spans="2:7" ht="12.75">
      <c r="B183" s="2"/>
      <c r="C183" s="2"/>
      <c r="D183" s="2"/>
      <c r="E183" s="2"/>
      <c r="F183" s="2"/>
      <c r="G183" s="2"/>
    </row>
    <row r="184" spans="2:7" ht="12.75">
      <c r="B184" s="2"/>
      <c r="C184" s="2"/>
      <c r="D184" s="2"/>
      <c r="E184" s="2"/>
      <c r="F184" s="2"/>
      <c r="G184" s="2"/>
    </row>
    <row r="185" spans="2:7" ht="12.75">
      <c r="B185" s="2"/>
      <c r="C185" s="2"/>
      <c r="D185" s="2"/>
      <c r="E185" s="2"/>
      <c r="F185" s="2"/>
      <c r="G185" s="2"/>
    </row>
    <row r="186" spans="2:7" ht="12.75">
      <c r="B186" s="2"/>
      <c r="C186" s="2"/>
      <c r="D186" s="2"/>
      <c r="E186" s="2"/>
      <c r="F186" s="2"/>
      <c r="G186" s="2"/>
    </row>
    <row r="187" spans="2:7" ht="12.75">
      <c r="B187" s="2"/>
      <c r="C187" s="2"/>
      <c r="D187" s="2"/>
      <c r="E187" s="2"/>
      <c r="F187" s="2"/>
      <c r="G187" s="2"/>
    </row>
    <row r="188" spans="2:7" ht="12.75">
      <c r="B188" s="2"/>
      <c r="C188" s="2"/>
      <c r="D188" s="2"/>
      <c r="E188" s="2"/>
      <c r="F188" s="2"/>
      <c r="G188" s="2"/>
    </row>
    <row r="189" spans="2:7" ht="12.75">
      <c r="B189" s="2"/>
      <c r="C189" s="2"/>
      <c r="D189" s="2"/>
      <c r="E189" s="2"/>
      <c r="F189" s="2"/>
      <c r="G189" s="2"/>
    </row>
    <row r="190" spans="2:7" ht="12.75">
      <c r="B190" s="2"/>
      <c r="C190" s="2"/>
      <c r="D190" s="2"/>
      <c r="E190" s="2"/>
      <c r="F190" s="2"/>
      <c r="G190" s="2"/>
    </row>
    <row r="191" spans="2:7" ht="12.75">
      <c r="B191" s="2"/>
      <c r="C191" s="2"/>
      <c r="D191" s="2"/>
      <c r="E191" s="2"/>
      <c r="F191" s="2"/>
      <c r="G191" s="2"/>
    </row>
    <row r="192" spans="2:7" ht="12.75">
      <c r="B192" s="2"/>
      <c r="C192" s="2"/>
      <c r="D192" s="2"/>
      <c r="E192" s="2"/>
      <c r="F192" s="2"/>
      <c r="G192" s="2"/>
    </row>
    <row r="193" spans="2:7" ht="12.75">
      <c r="B193" s="2"/>
      <c r="C193" s="2"/>
      <c r="D193" s="2"/>
      <c r="E193" s="2"/>
      <c r="F193" s="2"/>
      <c r="G193" s="2"/>
    </row>
    <row r="194" spans="2:7" ht="12.75">
      <c r="B194" s="2"/>
      <c r="C194" s="2"/>
      <c r="D194" s="2"/>
      <c r="E194" s="2"/>
      <c r="F194" s="2"/>
      <c r="G194" s="2"/>
    </row>
    <row r="195" spans="2:7" ht="12.75">
      <c r="B195" s="2"/>
      <c r="C195" s="2"/>
      <c r="D195" s="2"/>
      <c r="E195" s="2"/>
      <c r="F195" s="2"/>
      <c r="G195" s="2"/>
    </row>
    <row r="196" spans="2:7" ht="12.75">
      <c r="B196" s="2"/>
      <c r="C196" s="2"/>
      <c r="D196" s="2"/>
      <c r="E196" s="2"/>
      <c r="F196" s="2"/>
      <c r="G196" s="2"/>
    </row>
    <row r="197" spans="2:7" ht="12.75">
      <c r="B197" s="2"/>
      <c r="C197" s="2"/>
      <c r="D197" s="2"/>
      <c r="E197" s="2"/>
      <c r="F197" s="2"/>
      <c r="G197" s="2"/>
    </row>
    <row r="198" spans="2:7" ht="12.75">
      <c r="B198" s="2"/>
      <c r="C198" s="2"/>
      <c r="D198" s="2"/>
      <c r="E198" s="2"/>
      <c r="F198" s="2"/>
      <c r="G198" s="2"/>
    </row>
    <row r="199" spans="2:7" ht="12.75">
      <c r="B199" s="2"/>
      <c r="C199" s="2"/>
      <c r="D199" s="2"/>
      <c r="E199" s="2"/>
      <c r="F199" s="2"/>
      <c r="G199" s="2"/>
    </row>
    <row r="200" spans="2:7" ht="12.75">
      <c r="B200" s="2"/>
      <c r="C200" s="2"/>
      <c r="D200" s="2"/>
      <c r="E200" s="2"/>
      <c r="F200" s="2"/>
      <c r="G200" s="2"/>
    </row>
    <row r="201" spans="2:7" ht="12.75">
      <c r="B201" s="2"/>
      <c r="C201" s="2"/>
      <c r="D201" s="2"/>
      <c r="E201" s="2"/>
      <c r="F201" s="2"/>
      <c r="G201" s="2"/>
    </row>
    <row r="202" spans="2:7" ht="12.75">
      <c r="B202" s="2"/>
      <c r="C202" s="2"/>
      <c r="D202" s="2"/>
      <c r="E202" s="2"/>
      <c r="F202" s="2"/>
      <c r="G202" s="2"/>
    </row>
    <row r="203" spans="2:7" ht="12.75">
      <c r="B203" s="2"/>
      <c r="C203" s="2"/>
      <c r="D203" s="2"/>
      <c r="E203" s="2"/>
      <c r="F203" s="2"/>
      <c r="G203" s="2"/>
    </row>
    <row r="204" spans="2:7" ht="12.75">
      <c r="B204" s="2"/>
      <c r="C204" s="2"/>
      <c r="D204" s="2"/>
      <c r="E204" s="2"/>
      <c r="F204" s="2"/>
      <c r="G204" s="2"/>
    </row>
    <row r="205" spans="2:7" ht="12.75">
      <c r="B205" s="2"/>
      <c r="C205" s="2"/>
      <c r="D205" s="2"/>
      <c r="E205" s="2"/>
      <c r="F205" s="2"/>
      <c r="G205" s="2"/>
    </row>
    <row r="206" spans="2:7" ht="12.75">
      <c r="B206" s="2"/>
      <c r="C206" s="2"/>
      <c r="D206" s="2"/>
      <c r="E206" s="2"/>
      <c r="F206" s="2"/>
      <c r="G206" s="2"/>
    </row>
    <row r="207" spans="2:7" ht="12.75">
      <c r="B207" s="2"/>
      <c r="C207" s="2"/>
      <c r="D207" s="2"/>
      <c r="E207" s="2"/>
      <c r="F207" s="2"/>
      <c r="G207" s="2"/>
    </row>
    <row r="208" spans="2:7" ht="12.75">
      <c r="B208" s="2"/>
      <c r="C208" s="2"/>
      <c r="D208" s="2"/>
      <c r="E208" s="2"/>
      <c r="F208" s="2"/>
      <c r="G208" s="2"/>
    </row>
    <row r="209" spans="2:7" ht="12.75">
      <c r="B209" s="2"/>
      <c r="C209" s="2"/>
      <c r="D209" s="2"/>
      <c r="E209" s="2"/>
      <c r="F209" s="2"/>
      <c r="G209" s="2"/>
    </row>
    <row r="210" spans="2:7" ht="12.75">
      <c r="B210" s="2"/>
      <c r="C210" s="2"/>
      <c r="D210" s="2"/>
      <c r="E210" s="2"/>
      <c r="F210" s="2"/>
      <c r="G210" s="2"/>
    </row>
    <row r="211" spans="2:7" ht="12.75">
      <c r="B211" s="2"/>
      <c r="C211" s="2"/>
      <c r="D211" s="2"/>
      <c r="E211" s="2"/>
      <c r="F211" s="2"/>
      <c r="G211" s="2"/>
    </row>
    <row r="212" spans="2:7" ht="12.75">
      <c r="B212" s="2"/>
      <c r="C212" s="2"/>
      <c r="D212" s="2"/>
      <c r="E212" s="2"/>
      <c r="F212" s="2"/>
      <c r="G212" s="2"/>
    </row>
    <row r="213" spans="2:7" ht="12.75">
      <c r="B213" s="2"/>
      <c r="C213" s="2"/>
      <c r="D213" s="2"/>
      <c r="E213" s="2"/>
      <c r="F213" s="2"/>
      <c r="G213" s="2"/>
    </row>
    <row r="214" spans="2:7" ht="12.75">
      <c r="B214" s="2"/>
      <c r="C214" s="2"/>
      <c r="D214" s="2"/>
      <c r="E214" s="2"/>
      <c r="F214" s="2"/>
      <c r="G214" s="2"/>
    </row>
    <row r="215" spans="2:7" ht="12.75">
      <c r="B215" s="2"/>
      <c r="C215" s="2"/>
      <c r="D215" s="2"/>
      <c r="E215" s="2"/>
      <c r="F215" s="2"/>
      <c r="G215" s="2"/>
    </row>
    <row r="216" spans="2:7" ht="12.75">
      <c r="B216" s="2"/>
      <c r="C216" s="2"/>
      <c r="D216" s="2"/>
      <c r="E216" s="2"/>
      <c r="F216" s="2"/>
      <c r="G216" s="2"/>
    </row>
    <row r="217" spans="2:7" ht="12.75">
      <c r="B217" s="2"/>
      <c r="C217" s="2"/>
      <c r="D217" s="2"/>
      <c r="E217" s="2"/>
      <c r="F217" s="2"/>
      <c r="G217" s="2"/>
    </row>
    <row r="218" spans="2:7" ht="12.75">
      <c r="B218" s="2"/>
      <c r="C218" s="2"/>
      <c r="D218" s="2"/>
      <c r="E218" s="2"/>
      <c r="F218" s="2"/>
      <c r="G218" s="2"/>
    </row>
    <row r="219" spans="2:7" ht="12.75">
      <c r="B219" s="2"/>
      <c r="C219" s="2"/>
      <c r="D219" s="2"/>
      <c r="E219" s="2"/>
      <c r="F219" s="2"/>
      <c r="G219" s="2"/>
    </row>
    <row r="220" spans="2:7" ht="12.75">
      <c r="B220" s="2"/>
      <c r="C220" s="2"/>
      <c r="D220" s="2"/>
      <c r="E220" s="2"/>
      <c r="F220" s="2"/>
      <c r="G220" s="2"/>
    </row>
    <row r="221" spans="2:7" ht="12.75">
      <c r="B221" s="2"/>
      <c r="C221" s="2"/>
      <c r="D221" s="2"/>
      <c r="E221" s="2"/>
      <c r="F221" s="2"/>
      <c r="G221" s="2"/>
    </row>
    <row r="222" spans="2:7" ht="12.75">
      <c r="B222" s="2"/>
      <c r="C222" s="2"/>
      <c r="D222" s="2"/>
      <c r="E222" s="2"/>
      <c r="F222" s="2"/>
      <c r="G222" s="2"/>
    </row>
    <row r="223" spans="2:7" ht="12.75">
      <c r="B223" s="2"/>
      <c r="C223" s="2"/>
      <c r="D223" s="2"/>
      <c r="E223" s="2"/>
      <c r="F223" s="2"/>
      <c r="G223" s="2"/>
    </row>
    <row r="224" spans="2:7" ht="12.75">
      <c r="B224" s="2"/>
      <c r="C224" s="2"/>
      <c r="D224" s="2"/>
      <c r="E224" s="2"/>
      <c r="F224" s="2"/>
      <c r="G224" s="2"/>
    </row>
    <row r="225" spans="2:7" ht="12.75">
      <c r="B225" s="2"/>
      <c r="C225" s="2"/>
      <c r="D225" s="2"/>
      <c r="E225" s="2"/>
      <c r="F225" s="2"/>
      <c r="G225" s="2"/>
    </row>
    <row r="226" spans="2:7" ht="12.75">
      <c r="B226" s="2"/>
      <c r="C226" s="2"/>
      <c r="D226" s="2"/>
      <c r="E226" s="2"/>
      <c r="F226" s="2"/>
      <c r="G226" s="2"/>
    </row>
    <row r="227" spans="2:7" ht="12.75">
      <c r="B227" s="2"/>
      <c r="C227" s="2"/>
      <c r="D227" s="2"/>
      <c r="E227" s="2"/>
      <c r="F227" s="2"/>
      <c r="G227" s="2"/>
    </row>
    <row r="228" spans="2:7" ht="12.75">
      <c r="B228" s="2"/>
      <c r="C228" s="2"/>
      <c r="D228" s="2"/>
      <c r="E228" s="2"/>
      <c r="F228" s="2"/>
      <c r="G228" s="2"/>
    </row>
    <row r="229" spans="2:7" ht="12.75">
      <c r="B229" s="2"/>
      <c r="C229" s="2"/>
      <c r="D229" s="2"/>
      <c r="E229" s="2"/>
      <c r="F229" s="2"/>
      <c r="G229" s="2"/>
    </row>
    <row r="230" spans="2:7" ht="12.75">
      <c r="B230" s="2"/>
      <c r="C230" s="2"/>
      <c r="D230" s="2"/>
      <c r="E230" s="2"/>
      <c r="F230" s="2"/>
      <c r="G230" s="2"/>
    </row>
    <row r="231" spans="2:7" ht="12.75">
      <c r="B231" s="2"/>
      <c r="C231" s="2"/>
      <c r="D231" s="2"/>
      <c r="E231" s="2"/>
      <c r="F231" s="2"/>
      <c r="G231" s="2"/>
    </row>
    <row r="232" spans="2:7" ht="12.75">
      <c r="B232" s="2"/>
      <c r="C232" s="2"/>
      <c r="D232" s="2"/>
      <c r="E232" s="2"/>
      <c r="F232" s="2"/>
      <c r="G232" s="2"/>
    </row>
    <row r="233" spans="2:7" ht="12.75">
      <c r="B233" s="2"/>
      <c r="C233" s="2"/>
      <c r="D233" s="2"/>
      <c r="E233" s="2"/>
      <c r="F233" s="2"/>
      <c r="G233" s="2"/>
    </row>
    <row r="234" spans="2:7" ht="12.75">
      <c r="B234" s="2"/>
      <c r="C234" s="2"/>
      <c r="D234" s="2"/>
      <c r="E234" s="2"/>
      <c r="F234" s="2"/>
      <c r="G234" s="2"/>
    </row>
    <row r="235" spans="2:7" ht="12.75">
      <c r="B235" s="2"/>
      <c r="C235" s="2"/>
      <c r="D235" s="2"/>
      <c r="E235" s="2"/>
      <c r="F235" s="2"/>
      <c r="G235" s="2"/>
    </row>
    <row r="236" spans="2:7" ht="12.75">
      <c r="B236" s="2"/>
      <c r="C236" s="2"/>
      <c r="D236" s="2"/>
      <c r="E236" s="2"/>
      <c r="F236" s="2"/>
      <c r="G236" s="2"/>
    </row>
    <row r="237" spans="2:7" ht="12.75">
      <c r="B237" s="2"/>
      <c r="C237" s="2"/>
      <c r="D237" s="2"/>
      <c r="E237" s="2"/>
      <c r="F237" s="2"/>
      <c r="G237" s="2"/>
    </row>
    <row r="238" spans="2:7" ht="12.75">
      <c r="B238" s="2"/>
      <c r="C238" s="2"/>
      <c r="D238" s="2"/>
      <c r="E238" s="2"/>
      <c r="F238" s="2"/>
      <c r="G238" s="2"/>
    </row>
    <row r="239" spans="2:7" ht="12.75">
      <c r="B239" s="2"/>
      <c r="C239" s="2"/>
      <c r="D239" s="2"/>
      <c r="E239" s="2"/>
      <c r="F239" s="2"/>
      <c r="G239" s="2"/>
    </row>
    <row r="240" spans="2:7" ht="12.75">
      <c r="B240" s="2"/>
      <c r="C240" s="2"/>
      <c r="D240" s="2"/>
      <c r="E240" s="2"/>
      <c r="F240" s="2"/>
      <c r="G240" s="2"/>
    </row>
    <row r="241" spans="2:7" ht="12.75">
      <c r="B241" s="2"/>
      <c r="C241" s="2"/>
      <c r="D241" s="2"/>
      <c r="E241" s="2"/>
      <c r="F241" s="2"/>
      <c r="G241" s="2"/>
    </row>
    <row r="242" spans="2:7" ht="12.75">
      <c r="B242" s="2"/>
      <c r="C242" s="2"/>
      <c r="D242" s="2"/>
      <c r="E242" s="2"/>
      <c r="F242" s="2"/>
      <c r="G242" s="2"/>
    </row>
    <row r="243" spans="2:7" ht="12.75">
      <c r="B243" s="2"/>
      <c r="C243" s="2"/>
      <c r="D243" s="2"/>
      <c r="E243" s="2"/>
      <c r="F243" s="2"/>
      <c r="G243" s="2"/>
    </row>
    <row r="244" spans="2:7" ht="12.75">
      <c r="B244" s="2"/>
      <c r="C244" s="2"/>
      <c r="D244" s="2"/>
      <c r="E244" s="2"/>
      <c r="F244" s="2"/>
      <c r="G244" s="2"/>
    </row>
    <row r="245" spans="2:7" ht="12.75">
      <c r="B245" s="2"/>
      <c r="C245" s="2"/>
      <c r="D245" s="2"/>
      <c r="E245" s="2"/>
      <c r="F245" s="2"/>
      <c r="G245" s="2"/>
    </row>
    <row r="246" spans="2:7" ht="12.75">
      <c r="B246" s="2"/>
      <c r="C246" s="2"/>
      <c r="D246" s="2"/>
      <c r="E246" s="2"/>
      <c r="F246" s="2"/>
      <c r="G246" s="2"/>
    </row>
    <row r="247" spans="2:7" ht="12.75">
      <c r="B247" s="2"/>
      <c r="C247" s="2"/>
      <c r="D247" s="2"/>
      <c r="E247" s="2"/>
      <c r="F247" s="2"/>
      <c r="G247" s="2"/>
    </row>
    <row r="248" spans="2:7" ht="12.75">
      <c r="B248" s="2"/>
      <c r="C248" s="2"/>
      <c r="D248" s="2"/>
      <c r="E248" s="2"/>
      <c r="F248" s="2"/>
      <c r="G248" s="2"/>
    </row>
    <row r="249" spans="2:7" ht="12.75">
      <c r="B249" s="2"/>
      <c r="C249" s="2"/>
      <c r="D249" s="2"/>
      <c r="E249" s="2"/>
      <c r="F249" s="2"/>
      <c r="G249" s="2"/>
    </row>
    <row r="250" spans="2:7" ht="12.75">
      <c r="B250" s="2"/>
      <c r="C250" s="2"/>
      <c r="D250" s="2"/>
      <c r="E250" s="2"/>
      <c r="F250" s="2"/>
      <c r="G250" s="2"/>
    </row>
    <row r="251" spans="2:7" ht="12.75">
      <c r="B251" s="2"/>
      <c r="C251" s="2"/>
      <c r="D251" s="2"/>
      <c r="E251" s="2"/>
      <c r="F251" s="2"/>
      <c r="G251" s="2"/>
    </row>
    <row r="252" spans="2:7" ht="12.75">
      <c r="B252" s="2"/>
      <c r="C252" s="2"/>
      <c r="D252" s="2"/>
      <c r="E252" s="2"/>
      <c r="F252" s="2"/>
      <c r="G252" s="2"/>
    </row>
    <row r="253" spans="2:7" ht="12.75">
      <c r="B253" s="2"/>
      <c r="C253" s="2"/>
      <c r="D253" s="2"/>
      <c r="E253" s="2"/>
      <c r="F253" s="2"/>
      <c r="G253" s="2"/>
    </row>
    <row r="254" spans="2:7" ht="12.75">
      <c r="B254" s="2"/>
      <c r="C254" s="2"/>
      <c r="D254" s="2"/>
      <c r="E254" s="2"/>
      <c r="F254" s="2"/>
      <c r="G254" s="2"/>
    </row>
    <row r="255" spans="2:7" ht="12.75">
      <c r="B255" s="2"/>
      <c r="C255" s="2"/>
      <c r="D255" s="2"/>
      <c r="E255" s="2"/>
      <c r="F255" s="2"/>
      <c r="G255" s="2"/>
    </row>
    <row r="256" spans="2:7" ht="12.75">
      <c r="B256" s="2"/>
      <c r="C256" s="2"/>
      <c r="D256" s="2"/>
      <c r="E256" s="2"/>
      <c r="F256" s="2"/>
      <c r="G256" s="2"/>
    </row>
    <row r="257" spans="2:7" ht="12.75">
      <c r="B257" s="2"/>
      <c r="C257" s="2"/>
      <c r="D257" s="2"/>
      <c r="E257" s="2"/>
      <c r="F257" s="2"/>
      <c r="G257" s="2"/>
    </row>
    <row r="258" spans="2:7" ht="12.75">
      <c r="B258" s="2"/>
      <c r="C258" s="2"/>
      <c r="D258" s="2"/>
      <c r="E258" s="2"/>
      <c r="F258" s="2"/>
      <c r="G258" s="2"/>
    </row>
    <row r="259" spans="2:7" ht="12.75">
      <c r="B259" s="2"/>
      <c r="C259" s="2"/>
      <c r="D259" s="2"/>
      <c r="E259" s="2"/>
      <c r="F259" s="2"/>
      <c r="G259" s="2"/>
    </row>
    <row r="260" spans="2:7" ht="12.75">
      <c r="B260" s="2"/>
      <c r="C260" s="2"/>
      <c r="D260" s="2"/>
      <c r="E260" s="2"/>
      <c r="F260" s="2"/>
      <c r="G260" s="2"/>
    </row>
    <row r="261" spans="2:7" ht="12.75">
      <c r="B261" s="2"/>
      <c r="C261" s="2"/>
      <c r="D261" s="2"/>
      <c r="E261" s="2"/>
      <c r="F261" s="2"/>
      <c r="G261" s="2"/>
    </row>
    <row r="262" spans="2:7" ht="12.75">
      <c r="B262" s="2"/>
      <c r="C262" s="2"/>
      <c r="D262" s="2"/>
      <c r="E262" s="2"/>
      <c r="F262" s="2"/>
      <c r="G262" s="2"/>
    </row>
    <row r="263" spans="2:7" ht="12.75">
      <c r="B263" s="2"/>
      <c r="C263" s="2"/>
      <c r="D263" s="2"/>
      <c r="E263" s="2"/>
      <c r="F263" s="2"/>
      <c r="G263" s="2"/>
    </row>
    <row r="264" spans="2:7" ht="12.75">
      <c r="B264" s="2"/>
      <c r="C264" s="2"/>
      <c r="D264" s="2"/>
      <c r="E264" s="2"/>
      <c r="F264" s="2"/>
      <c r="G264" s="2"/>
    </row>
    <row r="265" spans="2:7" ht="12.75">
      <c r="B265" s="2"/>
      <c r="C265" s="2"/>
      <c r="D265" s="2"/>
      <c r="E265" s="2"/>
      <c r="F265" s="2"/>
      <c r="G265" s="2"/>
    </row>
    <row r="266" spans="2:7" ht="12.75">
      <c r="B266" s="2"/>
      <c r="C266" s="2"/>
      <c r="D266" s="2"/>
      <c r="E266" s="2"/>
      <c r="F266" s="2"/>
      <c r="G266" s="2"/>
    </row>
    <row r="267" spans="2:7" ht="12.75">
      <c r="B267" s="2"/>
      <c r="C267" s="2"/>
      <c r="D267" s="2"/>
      <c r="E267" s="2"/>
      <c r="F267" s="2"/>
      <c r="G267" s="2"/>
    </row>
    <row r="268" spans="2:7" ht="12.75">
      <c r="B268" s="2"/>
      <c r="C268" s="2"/>
      <c r="D268" s="2"/>
      <c r="E268" s="2"/>
      <c r="F268" s="2"/>
      <c r="G268" s="2"/>
    </row>
    <row r="269" spans="2:7" ht="12.75">
      <c r="B269" s="2"/>
      <c r="C269" s="2"/>
      <c r="D269" s="2"/>
      <c r="E269" s="2"/>
      <c r="F269" s="2"/>
      <c r="G269" s="2"/>
    </row>
    <row r="270" spans="2:7" ht="12.75">
      <c r="B270" s="2"/>
      <c r="C270" s="2"/>
      <c r="D270" s="2"/>
      <c r="E270" s="2"/>
      <c r="F270" s="2"/>
      <c r="G270" s="2"/>
    </row>
    <row r="271" spans="2:7" ht="12.75">
      <c r="B271" s="2"/>
      <c r="C271" s="2"/>
      <c r="D271" s="2"/>
      <c r="E271" s="2"/>
      <c r="F271" s="2"/>
      <c r="G271" s="2"/>
    </row>
    <row r="272" spans="2:7" ht="12.75">
      <c r="B272" s="2"/>
      <c r="C272" s="2"/>
      <c r="D272" s="2"/>
      <c r="E272" s="2"/>
      <c r="F272" s="2"/>
      <c r="G272" s="2"/>
    </row>
    <row r="273" spans="2:7" ht="12.75">
      <c r="B273" s="2"/>
      <c r="C273" s="2"/>
      <c r="D273" s="2"/>
      <c r="E273" s="2"/>
      <c r="F273" s="2"/>
      <c r="G273" s="2"/>
    </row>
    <row r="274" spans="2:7" ht="12.75">
      <c r="B274" s="2"/>
      <c r="C274" s="2"/>
      <c r="D274" s="2"/>
      <c r="E274" s="2"/>
      <c r="F274" s="2"/>
      <c r="G274" s="2"/>
    </row>
    <row r="275" spans="2:7" ht="12.75">
      <c r="B275" s="2"/>
      <c r="C275" s="2"/>
      <c r="D275" s="2"/>
      <c r="E275" s="2"/>
      <c r="F275" s="2"/>
      <c r="G275" s="2"/>
    </row>
    <row r="276" spans="2:7" ht="12.75">
      <c r="B276" s="2"/>
      <c r="C276" s="2"/>
      <c r="D276" s="2"/>
      <c r="E276" s="2"/>
      <c r="F276" s="2"/>
      <c r="G276" s="2"/>
    </row>
    <row r="277" spans="2:7" ht="12.75">
      <c r="B277" s="2"/>
      <c r="C277" s="2"/>
      <c r="D277" s="2"/>
      <c r="E277" s="2"/>
      <c r="F277" s="2"/>
      <c r="G277" s="2"/>
    </row>
    <row r="278" spans="2:7" ht="12.75">
      <c r="B278" s="2"/>
      <c r="C278" s="2"/>
      <c r="D278" s="2"/>
      <c r="E278" s="2"/>
      <c r="F278" s="2"/>
      <c r="G278" s="2"/>
    </row>
    <row r="279" spans="2:7" ht="12.75">
      <c r="B279" s="2"/>
      <c r="C279" s="2"/>
      <c r="D279" s="2"/>
      <c r="E279" s="2"/>
      <c r="F279" s="2"/>
      <c r="G279" s="2"/>
    </row>
    <row r="280" spans="2:7" ht="12.75">
      <c r="B280" s="2"/>
      <c r="C280" s="2"/>
      <c r="D280" s="2"/>
      <c r="E280" s="2"/>
      <c r="F280" s="2"/>
      <c r="G280" s="2"/>
    </row>
    <row r="281" spans="2:7" ht="12.75">
      <c r="B281" s="2"/>
      <c r="C281" s="2"/>
      <c r="D281" s="2"/>
      <c r="E281" s="2"/>
      <c r="F281" s="2"/>
      <c r="G281" s="2"/>
    </row>
    <row r="282" spans="2:7" ht="12.75">
      <c r="B282" s="2"/>
      <c r="C282" s="2"/>
      <c r="D282" s="2"/>
      <c r="E282" s="2"/>
      <c r="F282" s="2"/>
      <c r="G282" s="2"/>
    </row>
    <row r="283" spans="2:7" ht="12.75">
      <c r="B283" s="2"/>
      <c r="C283" s="2"/>
      <c r="D283" s="2"/>
      <c r="E283" s="2"/>
      <c r="F283" s="2"/>
      <c r="G283" s="2"/>
    </row>
    <row r="284" spans="2:7" ht="12.75">
      <c r="B284" s="2"/>
      <c r="C284" s="2"/>
      <c r="D284" s="2"/>
      <c r="E284" s="2"/>
      <c r="F284" s="2"/>
      <c r="G284" s="2"/>
    </row>
    <row r="285" spans="2:7" ht="12.75">
      <c r="B285" s="2"/>
      <c r="C285" s="2"/>
      <c r="D285" s="2"/>
      <c r="E285" s="2"/>
      <c r="F285" s="2"/>
      <c r="G285" s="2"/>
    </row>
    <row r="286" spans="2:7" ht="12.75">
      <c r="B286" s="2"/>
      <c r="C286" s="2"/>
      <c r="D286" s="2"/>
      <c r="E286" s="2"/>
      <c r="F286" s="2"/>
      <c r="G286" s="2"/>
    </row>
    <row r="287" spans="2:7" ht="12.75">
      <c r="B287" s="2"/>
      <c r="C287" s="2"/>
      <c r="D287" s="2"/>
      <c r="E287" s="2"/>
      <c r="F287" s="2"/>
      <c r="G287" s="2"/>
    </row>
    <row r="288" spans="2:7" ht="12.75">
      <c r="B288" s="2"/>
      <c r="C288" s="2"/>
      <c r="D288" s="2"/>
      <c r="E288" s="2"/>
      <c r="F288" s="2"/>
      <c r="G288" s="2"/>
    </row>
    <row r="289" spans="2:7" ht="12.75">
      <c r="B289" s="2"/>
      <c r="C289" s="2"/>
      <c r="D289" s="2"/>
      <c r="E289" s="2"/>
      <c r="F289" s="2"/>
      <c r="G289" s="2"/>
    </row>
    <row r="290" spans="2:7" ht="12.75">
      <c r="B290" s="2"/>
      <c r="C290" s="2"/>
      <c r="D290" s="2"/>
      <c r="E290" s="2"/>
      <c r="F290" s="2"/>
      <c r="G290" s="2"/>
    </row>
    <row r="291" spans="2:7" ht="12.75">
      <c r="B291" s="2"/>
      <c r="C291" s="2"/>
      <c r="D291" s="2"/>
      <c r="E291" s="2"/>
      <c r="F291" s="2"/>
      <c r="G291" s="2"/>
    </row>
    <row r="292" spans="2:7" ht="12.75">
      <c r="B292" s="2"/>
      <c r="C292" s="2"/>
      <c r="D292" s="2"/>
      <c r="E292" s="2"/>
      <c r="F292" s="2"/>
      <c r="G292" s="2"/>
    </row>
    <row r="293" spans="2:7" ht="12.75">
      <c r="B293" s="2"/>
      <c r="C293" s="2"/>
      <c r="D293" s="2"/>
      <c r="E293" s="2"/>
      <c r="F293" s="2"/>
      <c r="G293" s="2"/>
    </row>
    <row r="294" spans="2:7" ht="12.75">
      <c r="B294" s="2"/>
      <c r="C294" s="2"/>
      <c r="D294" s="2"/>
      <c r="E294" s="2"/>
      <c r="F294" s="2"/>
      <c r="G294" s="2"/>
    </row>
    <row r="295" spans="2:7" ht="12.75">
      <c r="B295" s="2"/>
      <c r="C295" s="2"/>
      <c r="D295" s="2"/>
      <c r="E295" s="2"/>
      <c r="F295" s="2"/>
      <c r="G295" s="2"/>
    </row>
    <row r="296" spans="2:7" ht="12.75">
      <c r="B296" s="2"/>
      <c r="C296" s="2"/>
      <c r="D296" s="2"/>
      <c r="E296" s="2"/>
      <c r="F296" s="2"/>
      <c r="G296" s="2"/>
    </row>
    <row r="297" spans="2:7" ht="12.75">
      <c r="B297" s="2"/>
      <c r="C297" s="2"/>
      <c r="D297" s="2"/>
      <c r="E297" s="2"/>
      <c r="F297" s="2"/>
      <c r="G297" s="2"/>
    </row>
    <row r="298" spans="2:7" ht="12.75">
      <c r="B298" s="2"/>
      <c r="C298" s="2"/>
      <c r="D298" s="2"/>
      <c r="E298" s="2"/>
      <c r="F298" s="2"/>
      <c r="G298" s="2"/>
    </row>
    <row r="299" spans="2:7" ht="12.75">
      <c r="B299" s="2"/>
      <c r="C299" s="2"/>
      <c r="D299" s="2"/>
      <c r="E299" s="2"/>
      <c r="F299" s="2"/>
      <c r="G299" s="2"/>
    </row>
    <row r="300" spans="2:7" ht="12.75">
      <c r="B300" s="2"/>
      <c r="C300" s="2"/>
      <c r="D300" s="2"/>
      <c r="E300" s="2"/>
      <c r="F300" s="2"/>
      <c r="G300" s="2"/>
    </row>
    <row r="301" spans="2:7" ht="12.75">
      <c r="B301" s="2"/>
      <c r="C301" s="2"/>
      <c r="D301" s="2"/>
      <c r="E301" s="2"/>
      <c r="F301" s="2"/>
      <c r="G301" s="2"/>
    </row>
    <row r="302" spans="2:7" ht="12.75">
      <c r="B302" s="2"/>
      <c r="C302" s="2"/>
      <c r="D302" s="2"/>
      <c r="E302" s="2"/>
      <c r="F302" s="2"/>
      <c r="G302" s="2"/>
    </row>
    <row r="303" spans="2:7" ht="12.75">
      <c r="B303" s="2"/>
      <c r="C303" s="2"/>
      <c r="D303" s="2"/>
      <c r="E303" s="2"/>
      <c r="F303" s="2"/>
      <c r="G303" s="2"/>
    </row>
    <row r="304" spans="2:7" ht="12.75">
      <c r="B304" s="2"/>
      <c r="C304" s="2"/>
      <c r="D304" s="2"/>
      <c r="E304" s="2"/>
      <c r="F304" s="2"/>
      <c r="G304" s="2"/>
    </row>
    <row r="305" spans="2:7" ht="12.75">
      <c r="B305" s="2"/>
      <c r="C305" s="2"/>
      <c r="D305" s="2"/>
      <c r="E305" s="2"/>
      <c r="F305" s="2"/>
      <c r="G305" s="2"/>
    </row>
    <row r="306" spans="2:7" ht="12.75">
      <c r="B306" s="2"/>
      <c r="C306" s="2"/>
      <c r="D306" s="2"/>
      <c r="E306" s="2"/>
      <c r="F306" s="2"/>
      <c r="G306" s="2"/>
    </row>
    <row r="307" spans="2:7" ht="12.75">
      <c r="B307" s="2"/>
      <c r="C307" s="2"/>
      <c r="D307" s="2"/>
      <c r="E307" s="2"/>
      <c r="F307" s="2"/>
      <c r="G307" s="2"/>
    </row>
    <row r="308" spans="2:7" ht="12.75">
      <c r="B308" s="2"/>
      <c r="C308" s="2"/>
      <c r="D308" s="2"/>
      <c r="E308" s="2"/>
      <c r="F308" s="2"/>
      <c r="G308" s="2"/>
    </row>
    <row r="309" spans="2:7" ht="12.75">
      <c r="B309" s="2"/>
      <c r="C309" s="2"/>
      <c r="D309" s="2"/>
      <c r="E309" s="2"/>
      <c r="F309" s="2"/>
      <c r="G309" s="2"/>
    </row>
    <row r="310" spans="2:7" ht="12.75">
      <c r="B310" s="2"/>
      <c r="C310" s="2"/>
      <c r="D310" s="2"/>
      <c r="E310" s="2"/>
      <c r="F310" s="2"/>
      <c r="G310" s="2"/>
    </row>
    <row r="311" spans="2:7" ht="12.75">
      <c r="B311" s="2"/>
      <c r="C311" s="2"/>
      <c r="D311" s="2"/>
      <c r="E311" s="2"/>
      <c r="F311" s="2"/>
      <c r="G311" s="2"/>
    </row>
    <row r="312" spans="2:7" ht="12.75">
      <c r="B312" s="2"/>
      <c r="C312" s="2"/>
      <c r="D312" s="2"/>
      <c r="E312" s="2"/>
      <c r="F312" s="2"/>
      <c r="G312" s="2"/>
    </row>
    <row r="313" spans="2:7" ht="12.75">
      <c r="B313" s="2"/>
      <c r="C313" s="2"/>
      <c r="D313" s="2"/>
      <c r="E313" s="2"/>
      <c r="F313" s="2"/>
      <c r="G313" s="2"/>
    </row>
    <row r="314" spans="2:7" ht="12.75">
      <c r="B314" s="2"/>
      <c r="C314" s="2"/>
      <c r="D314" s="2"/>
      <c r="E314" s="2"/>
      <c r="F314" s="2"/>
      <c r="G314" s="2"/>
    </row>
    <row r="315" spans="2:7" ht="12.75">
      <c r="B315" s="2"/>
      <c r="C315" s="2"/>
      <c r="D315" s="2"/>
      <c r="E315" s="2"/>
      <c r="F315" s="2"/>
      <c r="G315" s="2"/>
    </row>
    <row r="316" spans="2:7" ht="12.75">
      <c r="B316" s="2"/>
      <c r="C316" s="2"/>
      <c r="D316" s="2"/>
      <c r="E316" s="2"/>
      <c r="F316" s="2"/>
      <c r="G316" s="2"/>
    </row>
    <row r="317" spans="2:7" ht="12.75">
      <c r="B317" s="2"/>
      <c r="C317" s="2"/>
      <c r="D317" s="2"/>
      <c r="E317" s="2"/>
      <c r="F317" s="2"/>
      <c r="G317" s="2"/>
    </row>
    <row r="318" spans="2:7" ht="12.75">
      <c r="B318" s="2"/>
      <c r="C318" s="2"/>
      <c r="D318" s="2"/>
      <c r="E318" s="2"/>
      <c r="F318" s="2"/>
      <c r="G318" s="2"/>
    </row>
    <row r="319" spans="2:7" ht="12.75">
      <c r="B319" s="2"/>
      <c r="C319" s="2"/>
      <c r="D319" s="2"/>
      <c r="E319" s="2"/>
      <c r="F319" s="2"/>
      <c r="G319" s="2"/>
    </row>
    <row r="320" spans="2:7" ht="12.75">
      <c r="B320" s="2"/>
      <c r="C320" s="2"/>
      <c r="D320" s="2"/>
      <c r="E320" s="2"/>
      <c r="F320" s="2"/>
      <c r="G320" s="2"/>
    </row>
    <row r="321" spans="2:7" ht="12.75">
      <c r="B321" s="2"/>
      <c r="C321" s="2"/>
      <c r="D321" s="2"/>
      <c r="E321" s="2"/>
      <c r="F321" s="2"/>
      <c r="G321" s="2"/>
    </row>
    <row r="322" spans="2:7" ht="12.75">
      <c r="B322" s="2"/>
      <c r="C322" s="2"/>
      <c r="D322" s="2"/>
      <c r="E322" s="2"/>
      <c r="F322" s="2"/>
      <c r="G322" s="2"/>
    </row>
    <row r="323" spans="2:7" ht="12.75">
      <c r="B323" s="2"/>
      <c r="C323" s="2"/>
      <c r="D323" s="2"/>
      <c r="E323" s="2"/>
      <c r="F323" s="2"/>
      <c r="G323" s="2"/>
    </row>
    <row r="324" spans="2:7" ht="12.75">
      <c r="B324" s="2"/>
      <c r="C324" s="2"/>
      <c r="D324" s="2"/>
      <c r="E324" s="2"/>
      <c r="F324" s="2"/>
      <c r="G324" s="2"/>
    </row>
    <row r="325" spans="2:7" ht="12.75">
      <c r="B325" s="2"/>
      <c r="C325" s="2"/>
      <c r="D325" s="2"/>
      <c r="E325" s="2"/>
      <c r="F325" s="2"/>
      <c r="G325" s="2"/>
    </row>
    <row r="326" spans="2:7" ht="12.75">
      <c r="B326" s="2"/>
      <c r="C326" s="2"/>
      <c r="D326" s="2"/>
      <c r="E326" s="2"/>
      <c r="F326" s="2"/>
      <c r="G326" s="2"/>
    </row>
    <row r="327" spans="2:7" ht="12.75">
      <c r="B327" s="2"/>
      <c r="C327" s="2"/>
      <c r="D327" s="2"/>
      <c r="E327" s="2"/>
      <c r="F327" s="2"/>
      <c r="G327" s="2"/>
    </row>
    <row r="328" spans="2:7" ht="12.75">
      <c r="B328" s="2"/>
      <c r="C328" s="2"/>
      <c r="D328" s="2"/>
      <c r="E328" s="2"/>
      <c r="F328" s="2"/>
      <c r="G328" s="2"/>
    </row>
    <row r="329" spans="2:7" ht="12.75">
      <c r="B329" s="2"/>
      <c r="C329" s="2"/>
      <c r="D329" s="2"/>
      <c r="E329" s="2"/>
      <c r="F329" s="2"/>
      <c r="G329" s="2"/>
    </row>
    <row r="330" spans="2:7" ht="12.75">
      <c r="B330" s="2"/>
      <c r="C330" s="2"/>
      <c r="D330" s="2"/>
      <c r="E330" s="2"/>
      <c r="F330" s="2"/>
      <c r="G330" s="2"/>
    </row>
    <row r="331" spans="2:7" ht="12.75">
      <c r="B331" s="2"/>
      <c r="C331" s="2"/>
      <c r="D331" s="2"/>
      <c r="E331" s="2"/>
      <c r="F331" s="2"/>
      <c r="G331" s="2"/>
    </row>
    <row r="332" spans="2:7" ht="12.75">
      <c r="B332" s="2"/>
      <c r="C332" s="2"/>
      <c r="D332" s="2"/>
      <c r="E332" s="2"/>
      <c r="F332" s="2"/>
      <c r="G332" s="2"/>
    </row>
    <row r="333" spans="2:7" ht="12.75">
      <c r="B333" s="2"/>
      <c r="C333" s="2"/>
      <c r="D333" s="2"/>
      <c r="E333" s="2"/>
      <c r="F333" s="2"/>
      <c r="G333" s="2"/>
    </row>
    <row r="334" spans="2:7" ht="12.75">
      <c r="B334" s="2"/>
      <c r="C334" s="2"/>
      <c r="D334" s="2"/>
      <c r="E334" s="2"/>
      <c r="F334" s="2"/>
      <c r="G334" s="2"/>
    </row>
    <row r="335" spans="2:7" ht="12.75">
      <c r="B335" s="2"/>
      <c r="C335" s="2"/>
      <c r="D335" s="2"/>
      <c r="E335" s="2"/>
      <c r="F335" s="2"/>
      <c r="G335" s="2"/>
    </row>
    <row r="336" spans="2:7" ht="12.75">
      <c r="B336" s="2"/>
      <c r="C336" s="2"/>
      <c r="D336" s="2"/>
      <c r="E336" s="2"/>
      <c r="F336" s="2"/>
      <c r="G336" s="2"/>
    </row>
    <row r="337" spans="2:7" ht="12.75">
      <c r="B337" s="2"/>
      <c r="C337" s="2"/>
      <c r="D337" s="2"/>
      <c r="E337" s="2"/>
      <c r="F337" s="2"/>
      <c r="G337" s="2"/>
    </row>
    <row r="338" spans="2:7" ht="12.75">
      <c r="B338" s="2"/>
      <c r="C338" s="2"/>
      <c r="D338" s="2"/>
      <c r="E338" s="2"/>
      <c r="F338" s="2"/>
      <c r="G338" s="2"/>
    </row>
    <row r="339" spans="2:7" ht="12.75">
      <c r="B339" s="2"/>
      <c r="C339" s="2"/>
      <c r="D339" s="2"/>
      <c r="E339" s="2"/>
      <c r="F339" s="2"/>
      <c r="G339" s="2"/>
    </row>
    <row r="340" spans="2:7" ht="12.75">
      <c r="B340" s="2"/>
      <c r="C340" s="2"/>
      <c r="D340" s="2"/>
      <c r="E340" s="2"/>
      <c r="F340" s="2"/>
      <c r="G340" s="2"/>
    </row>
    <row r="341" spans="2:7" ht="12.75">
      <c r="B341" s="2"/>
      <c r="C341" s="2"/>
      <c r="D341" s="2"/>
      <c r="E341" s="2"/>
      <c r="F341" s="2"/>
      <c r="G341" s="2"/>
    </row>
    <row r="342" spans="2:7" ht="12.75">
      <c r="B342" s="2"/>
      <c r="C342" s="2"/>
      <c r="D342" s="2"/>
      <c r="E342" s="2"/>
      <c r="F342" s="2"/>
      <c r="G342" s="2"/>
    </row>
    <row r="343" spans="2:7" ht="12.75">
      <c r="B343" s="2"/>
      <c r="C343" s="2"/>
      <c r="D343" s="2"/>
      <c r="E343" s="2"/>
      <c r="F343" s="2"/>
      <c r="G343" s="2"/>
    </row>
    <row r="344" spans="2:7" ht="12.75">
      <c r="B344" s="2"/>
      <c r="C344" s="2"/>
      <c r="D344" s="2"/>
      <c r="E344" s="2"/>
      <c r="F344" s="2"/>
      <c r="G344" s="2"/>
    </row>
    <row r="345" spans="2:7" ht="12.75">
      <c r="B345" s="2"/>
      <c r="C345" s="2"/>
      <c r="D345" s="2"/>
      <c r="E345" s="2"/>
      <c r="F345" s="2"/>
      <c r="G345" s="2"/>
    </row>
    <row r="346" spans="2:7" ht="12.75">
      <c r="B346" s="2"/>
      <c r="C346" s="2"/>
      <c r="D346" s="2"/>
      <c r="E346" s="2"/>
      <c r="F346" s="2"/>
      <c r="G346" s="2"/>
    </row>
    <row r="347" spans="2:7" ht="12.75">
      <c r="B347" s="2"/>
      <c r="C347" s="2"/>
      <c r="D347" s="2"/>
      <c r="E347" s="2"/>
      <c r="F347" s="2"/>
      <c r="G347" s="2"/>
    </row>
    <row r="348" spans="2:7" ht="12.75">
      <c r="B348" s="2"/>
      <c r="C348" s="2"/>
      <c r="D348" s="2"/>
      <c r="E348" s="2"/>
      <c r="F348" s="2"/>
      <c r="G348" s="2"/>
    </row>
    <row r="349" spans="2:7" ht="12.75">
      <c r="B349" s="2"/>
      <c r="C349" s="2"/>
      <c r="D349" s="2"/>
      <c r="E349" s="2"/>
      <c r="F349" s="2"/>
      <c r="G349" s="2"/>
    </row>
    <row r="350" spans="2:7" ht="12.75">
      <c r="B350" s="2"/>
      <c r="C350" s="2"/>
      <c r="D350" s="2"/>
      <c r="E350" s="2"/>
      <c r="F350" s="2"/>
      <c r="G350" s="2"/>
    </row>
    <row r="351" spans="2:7" ht="12.75">
      <c r="B351" s="2"/>
      <c r="C351" s="2"/>
      <c r="D351" s="2"/>
      <c r="E351" s="2"/>
      <c r="F351" s="2"/>
      <c r="G351" s="2"/>
    </row>
    <row r="352" spans="2:7" ht="12.75">
      <c r="B352" s="2"/>
      <c r="C352" s="2"/>
      <c r="D352" s="2"/>
      <c r="E352" s="2"/>
      <c r="F352" s="2"/>
      <c r="G352" s="2"/>
    </row>
    <row r="353" spans="2:7" ht="12.75">
      <c r="B353" s="2"/>
      <c r="C353" s="2"/>
      <c r="D353" s="2"/>
      <c r="E353" s="2"/>
      <c r="F353" s="2"/>
      <c r="G353" s="2"/>
    </row>
    <row r="354" spans="2:7" ht="12.75">
      <c r="B354" s="2"/>
      <c r="C354" s="2"/>
      <c r="D354" s="2"/>
      <c r="E354" s="2"/>
      <c r="F354" s="2"/>
      <c r="G354" s="2"/>
    </row>
    <row r="355" spans="2:7" ht="12.75">
      <c r="B355" s="2"/>
      <c r="C355" s="2"/>
      <c r="D355" s="2"/>
      <c r="E355" s="2"/>
      <c r="F355" s="2"/>
      <c r="G355" s="2"/>
    </row>
    <row r="356" spans="2:7" ht="12.75">
      <c r="B356" s="2"/>
      <c r="C356" s="2"/>
      <c r="D356" s="2"/>
      <c r="E356" s="2"/>
      <c r="F356" s="2"/>
      <c r="G356" s="2"/>
    </row>
    <row r="357" spans="2:7" ht="12.75">
      <c r="B357" s="2"/>
      <c r="C357" s="2"/>
      <c r="D357" s="2"/>
      <c r="E357" s="2"/>
      <c r="F357" s="2"/>
      <c r="G357" s="2"/>
    </row>
    <row r="358" spans="2:7" ht="12.75">
      <c r="B358" s="2"/>
      <c r="C358" s="2"/>
      <c r="D358" s="2"/>
      <c r="E358" s="2"/>
      <c r="F358" s="2"/>
      <c r="G358" s="2"/>
    </row>
    <row r="359" spans="2:7" ht="12.75">
      <c r="B359" s="2"/>
      <c r="C359" s="2"/>
      <c r="D359" s="2"/>
      <c r="E359" s="2"/>
      <c r="F359" s="2"/>
      <c r="G359" s="2"/>
    </row>
    <row r="360" spans="2:7" ht="12.75">
      <c r="B360" s="2"/>
      <c r="C360" s="2"/>
      <c r="D360" s="2"/>
      <c r="E360" s="2"/>
      <c r="F360" s="2"/>
      <c r="G360" s="2"/>
    </row>
    <row r="361" spans="2:7" ht="12.75">
      <c r="B361" s="2"/>
      <c r="C361" s="2"/>
      <c r="D361" s="2"/>
      <c r="E361" s="2"/>
      <c r="F361" s="2"/>
      <c r="G361" s="2"/>
    </row>
    <row r="362" spans="2:7" ht="12.75">
      <c r="B362" s="2"/>
      <c r="C362" s="2"/>
      <c r="D362" s="2"/>
      <c r="E362" s="2"/>
      <c r="F362" s="2"/>
      <c r="G362" s="2"/>
    </row>
    <row r="363" spans="2:7" ht="12.75">
      <c r="B363" s="2"/>
      <c r="C363" s="2"/>
      <c r="D363" s="2"/>
      <c r="E363" s="2"/>
      <c r="F363" s="2"/>
      <c r="G363" s="2"/>
    </row>
    <row r="364" spans="2:7" ht="12.75">
      <c r="B364" s="2"/>
      <c r="C364" s="2"/>
      <c r="D364" s="2"/>
      <c r="E364" s="2"/>
      <c r="F364" s="2"/>
      <c r="G364" s="2"/>
    </row>
    <row r="365" spans="2:7" ht="12.75">
      <c r="B365" s="2"/>
      <c r="C365" s="2"/>
      <c r="D365" s="2"/>
      <c r="E365" s="2"/>
      <c r="F365" s="2"/>
      <c r="G365" s="2"/>
    </row>
    <row r="366" spans="2:7" ht="12.75">
      <c r="B366" s="2"/>
      <c r="C366" s="2"/>
      <c r="D366" s="2"/>
      <c r="E366" s="2"/>
      <c r="F366" s="2"/>
      <c r="G366" s="2"/>
    </row>
    <row r="367" spans="2:7" ht="12.75">
      <c r="B367" s="2"/>
      <c r="C367" s="2"/>
      <c r="D367" s="2"/>
      <c r="E367" s="2"/>
      <c r="F367" s="2"/>
      <c r="G367" s="2"/>
    </row>
    <row r="368" spans="2:7" ht="12.75">
      <c r="B368" s="2"/>
      <c r="C368" s="2"/>
      <c r="D368" s="2"/>
      <c r="E368" s="2"/>
      <c r="F368" s="2"/>
      <c r="G368" s="2"/>
    </row>
    <row r="369" spans="2:7" ht="12.75">
      <c r="B369" s="2"/>
      <c r="C369" s="2"/>
      <c r="D369" s="2"/>
      <c r="E369" s="2"/>
      <c r="F369" s="2"/>
      <c r="G369" s="2"/>
    </row>
    <row r="370" spans="2:7" ht="12.75">
      <c r="B370" s="2"/>
      <c r="C370" s="2"/>
      <c r="D370" s="2"/>
      <c r="E370" s="2"/>
      <c r="F370" s="2"/>
      <c r="G370" s="2"/>
    </row>
    <row r="371" spans="2:7" ht="12.75">
      <c r="B371" s="2"/>
      <c r="C371" s="2"/>
      <c r="D371" s="2"/>
      <c r="E371" s="2"/>
      <c r="F371" s="2"/>
      <c r="G371" s="2"/>
    </row>
    <row r="372" spans="2:7" ht="12.75">
      <c r="B372" s="2"/>
      <c r="C372" s="2"/>
      <c r="D372" s="2"/>
      <c r="E372" s="2"/>
      <c r="F372" s="2"/>
      <c r="G372" s="2"/>
    </row>
    <row r="373" spans="2:7" ht="12.75">
      <c r="B373" s="2"/>
      <c r="C373" s="2"/>
      <c r="D373" s="2"/>
      <c r="E373" s="2"/>
      <c r="F373" s="2"/>
      <c r="G373" s="2"/>
    </row>
    <row r="374" spans="2:7" ht="12.75">
      <c r="B374" s="2"/>
      <c r="C374" s="2"/>
      <c r="D374" s="2"/>
      <c r="E374" s="2"/>
      <c r="F374" s="2"/>
      <c r="G374" s="2"/>
    </row>
    <row r="375" spans="2:7" ht="12.75">
      <c r="B375" s="2"/>
      <c r="C375" s="2"/>
      <c r="D375" s="2"/>
      <c r="E375" s="2"/>
      <c r="F375" s="2"/>
      <c r="G375" s="2"/>
    </row>
    <row r="376" spans="2:7" ht="12.75">
      <c r="B376" s="2"/>
      <c r="C376" s="2"/>
      <c r="D376" s="2"/>
      <c r="E376" s="2"/>
      <c r="F376" s="2"/>
      <c r="G376" s="2"/>
    </row>
    <row r="377" spans="2:7" ht="12.75">
      <c r="B377" s="2"/>
      <c r="C377" s="2"/>
      <c r="D377" s="2"/>
      <c r="E377" s="2"/>
      <c r="F377" s="2"/>
      <c r="G377" s="2"/>
    </row>
    <row r="378" spans="2:7" ht="12.75">
      <c r="B378" s="2"/>
      <c r="C378" s="2"/>
      <c r="D378" s="2"/>
      <c r="E378" s="2"/>
      <c r="F378" s="2"/>
      <c r="G378" s="2"/>
    </row>
    <row r="379" spans="2:7" ht="12.75">
      <c r="B379" s="2"/>
      <c r="C379" s="2"/>
      <c r="D379" s="2"/>
      <c r="E379" s="2"/>
      <c r="F379" s="2"/>
      <c r="G379" s="2"/>
    </row>
    <row r="380" spans="2:7" ht="12.75">
      <c r="B380" s="2"/>
      <c r="C380" s="2"/>
      <c r="D380" s="2"/>
      <c r="E380" s="2"/>
      <c r="F380" s="2"/>
      <c r="G380" s="2"/>
    </row>
    <row r="381" spans="2:7" ht="12.75">
      <c r="B381" s="2"/>
      <c r="C381" s="2"/>
      <c r="D381" s="2"/>
      <c r="E381" s="2"/>
      <c r="F381" s="2"/>
      <c r="G381" s="2"/>
    </row>
    <row r="382" spans="2:7" ht="12.75">
      <c r="B382" s="2"/>
      <c r="C382" s="2"/>
      <c r="D382" s="2"/>
      <c r="E382" s="2"/>
      <c r="F382" s="2"/>
      <c r="G382" s="2"/>
    </row>
    <row r="383" spans="2:7" ht="12.75">
      <c r="B383" s="2"/>
      <c r="C383" s="2"/>
      <c r="D383" s="2"/>
      <c r="E383" s="2"/>
      <c r="F383" s="2"/>
      <c r="G383" s="2"/>
    </row>
    <row r="384" spans="2:7" ht="12.75">
      <c r="B384" s="2"/>
      <c r="C384" s="2"/>
      <c r="D384" s="2"/>
      <c r="E384" s="2"/>
      <c r="F384" s="2"/>
      <c r="G384" s="2"/>
    </row>
    <row r="385" spans="2:7" ht="12.75">
      <c r="B385" s="2"/>
      <c r="C385" s="2"/>
      <c r="D385" s="2"/>
      <c r="E385" s="2"/>
      <c r="F385" s="2"/>
      <c r="G385" s="2"/>
    </row>
    <row r="386" spans="2:7" ht="12.75">
      <c r="B386" s="2"/>
      <c r="C386" s="2"/>
      <c r="D386" s="2"/>
      <c r="E386" s="2"/>
      <c r="F386" s="2"/>
      <c r="G386" s="2"/>
    </row>
    <row r="387" spans="2:7" ht="12.75">
      <c r="B387" s="2"/>
      <c r="C387" s="2"/>
      <c r="D387" s="2"/>
      <c r="E387" s="2"/>
      <c r="F387" s="2"/>
      <c r="G387" s="2"/>
    </row>
    <row r="388" spans="2:7" ht="12.75">
      <c r="B388" s="2"/>
      <c r="C388" s="2"/>
      <c r="D388" s="2"/>
      <c r="E388" s="2"/>
      <c r="F388" s="2"/>
      <c r="G388" s="2"/>
    </row>
    <row r="389" spans="2:7" ht="12.75">
      <c r="B389" s="2"/>
      <c r="C389" s="2"/>
      <c r="D389" s="2"/>
      <c r="E389" s="2"/>
      <c r="F389" s="2"/>
      <c r="G389" s="2"/>
    </row>
    <row r="390" spans="2:7" ht="12.75">
      <c r="B390" s="2"/>
      <c r="C390" s="2"/>
      <c r="D390" s="2"/>
      <c r="E390" s="2"/>
      <c r="F390" s="2"/>
      <c r="G390" s="2"/>
    </row>
    <row r="391" spans="2:7" ht="12.75">
      <c r="B391" s="2"/>
      <c r="C391" s="2"/>
      <c r="D391" s="2"/>
      <c r="E391" s="2"/>
      <c r="F391" s="2"/>
      <c r="G391" s="2"/>
    </row>
    <row r="392" spans="2:7" ht="12.75">
      <c r="B392" s="2"/>
      <c r="C392" s="2"/>
      <c r="D392" s="2"/>
      <c r="E392" s="2"/>
      <c r="F392" s="2"/>
      <c r="G392" s="2"/>
    </row>
    <row r="393" spans="2:7" ht="12.75">
      <c r="B393" s="2"/>
      <c r="C393" s="2"/>
      <c r="D393" s="2"/>
      <c r="E393" s="2"/>
      <c r="F393" s="2"/>
      <c r="G393" s="2"/>
    </row>
    <row r="394" spans="2:7" ht="12.75">
      <c r="B394" s="2"/>
      <c r="C394" s="2"/>
      <c r="D394" s="2"/>
      <c r="E394" s="2"/>
      <c r="F394" s="2"/>
      <c r="G394" s="2"/>
    </row>
    <row r="395" spans="2:7" ht="12.75">
      <c r="B395" s="2"/>
      <c r="C395" s="2"/>
      <c r="D395" s="2"/>
      <c r="E395" s="2"/>
      <c r="F395" s="2"/>
      <c r="G395" s="2"/>
    </row>
    <row r="396" spans="2:7" ht="12.75">
      <c r="B396" s="2"/>
      <c r="C396" s="2"/>
      <c r="D396" s="2"/>
      <c r="E396" s="2"/>
      <c r="F396" s="2"/>
      <c r="G396" s="2"/>
    </row>
    <row r="397" spans="2:7" ht="12.75">
      <c r="B397" s="2"/>
      <c r="C397" s="2"/>
      <c r="D397" s="2"/>
      <c r="E397" s="2"/>
      <c r="F397" s="2"/>
      <c r="G397" s="2"/>
    </row>
    <row r="398" spans="2:7" ht="12.75">
      <c r="B398" s="2"/>
      <c r="C398" s="2"/>
      <c r="D398" s="2"/>
      <c r="E398" s="2"/>
      <c r="F398" s="2"/>
      <c r="G398" s="2"/>
    </row>
    <row r="399" spans="2:7" ht="12.75">
      <c r="B399" s="2"/>
      <c r="C399" s="2"/>
      <c r="D399" s="2"/>
      <c r="E399" s="2"/>
      <c r="F399" s="2"/>
      <c r="G399" s="2"/>
    </row>
    <row r="400" spans="2:7" ht="12.75">
      <c r="B400" s="2"/>
      <c r="C400" s="2"/>
      <c r="D400" s="2"/>
      <c r="E400" s="2"/>
      <c r="F400" s="2"/>
      <c r="G400" s="2"/>
    </row>
    <row r="401" spans="2:7" ht="12.75">
      <c r="B401" s="2"/>
      <c r="C401" s="2"/>
      <c r="D401" s="2"/>
      <c r="E401" s="2"/>
      <c r="F401" s="2"/>
      <c r="G401" s="2"/>
    </row>
    <row r="402" spans="2:7" ht="12.75">
      <c r="B402" s="2"/>
      <c r="C402" s="2"/>
      <c r="D402" s="2"/>
      <c r="E402" s="2"/>
      <c r="F402" s="2"/>
      <c r="G402" s="2"/>
    </row>
    <row r="403" spans="2:7" ht="12.75">
      <c r="B403" s="2"/>
      <c r="C403" s="2"/>
      <c r="D403" s="2"/>
      <c r="E403" s="2"/>
      <c r="F403" s="2"/>
      <c r="G403" s="2"/>
    </row>
    <row r="404" spans="2:7" ht="12.75">
      <c r="B404" s="2"/>
      <c r="C404" s="2"/>
      <c r="D404" s="2"/>
      <c r="E404" s="2"/>
      <c r="F404" s="2"/>
      <c r="G404" s="2"/>
    </row>
    <row r="405" spans="2:7" ht="12.75">
      <c r="B405" s="2"/>
      <c r="C405" s="2"/>
      <c r="D405" s="2"/>
      <c r="E405" s="2"/>
      <c r="F405" s="2"/>
      <c r="G405" s="2"/>
    </row>
    <row r="406" spans="2:7" ht="12.75">
      <c r="B406" s="2"/>
      <c r="C406" s="2"/>
      <c r="D406" s="2"/>
      <c r="E406" s="2"/>
      <c r="F406" s="2"/>
      <c r="G406" s="2"/>
    </row>
    <row r="407" spans="2:7" ht="12.75">
      <c r="B407" s="2"/>
      <c r="C407" s="2"/>
      <c r="D407" s="2"/>
      <c r="E407" s="2"/>
      <c r="F407" s="2"/>
      <c r="G407" s="2"/>
    </row>
    <row r="408" spans="2:7" ht="12.75">
      <c r="B408" s="2"/>
      <c r="C408" s="2"/>
      <c r="D408" s="2"/>
      <c r="E408" s="2"/>
      <c r="F408" s="2"/>
      <c r="G408" s="2"/>
    </row>
    <row r="409" spans="2:7" ht="12.75">
      <c r="B409" s="2"/>
      <c r="C409" s="2"/>
      <c r="D409" s="2"/>
      <c r="E409" s="2"/>
      <c r="F409" s="2"/>
      <c r="G409" s="2"/>
    </row>
    <row r="410" spans="2:7" ht="12.75">
      <c r="B410" s="2"/>
      <c r="C410" s="2"/>
      <c r="D410" s="2"/>
      <c r="E410" s="2"/>
      <c r="F410" s="2"/>
      <c r="G410" s="2"/>
    </row>
    <row r="411" spans="2:7" ht="12.75">
      <c r="B411" s="2"/>
      <c r="C411" s="2"/>
      <c r="D411" s="2"/>
      <c r="E411" s="2"/>
      <c r="F411" s="2"/>
      <c r="G411" s="2"/>
    </row>
    <row r="412" spans="2:7" ht="12.75">
      <c r="B412" s="2"/>
      <c r="C412" s="2"/>
      <c r="D412" s="2"/>
      <c r="E412" s="2"/>
      <c r="F412" s="2"/>
      <c r="G412" s="2"/>
    </row>
    <row r="413" spans="2:7" ht="12.75">
      <c r="B413" s="2"/>
      <c r="C413" s="2"/>
      <c r="D413" s="2"/>
      <c r="E413" s="2"/>
      <c r="F413" s="2"/>
      <c r="G413" s="2"/>
    </row>
    <row r="414" spans="2:7" ht="12.75">
      <c r="B414" s="2"/>
      <c r="C414" s="2"/>
      <c r="D414" s="2"/>
      <c r="E414" s="2"/>
      <c r="F414" s="2"/>
      <c r="G414" s="2"/>
    </row>
    <row r="415" spans="2:7" ht="12.75">
      <c r="B415" s="2"/>
      <c r="C415" s="2"/>
      <c r="D415" s="2"/>
      <c r="E415" s="2"/>
      <c r="F415" s="2"/>
      <c r="G415" s="2"/>
    </row>
    <row r="416" spans="2:7" ht="12.75">
      <c r="B416" s="2"/>
      <c r="C416" s="2"/>
      <c r="D416" s="2"/>
      <c r="E416" s="2"/>
      <c r="F416" s="2"/>
      <c r="G416" s="2"/>
    </row>
    <row r="417" spans="2:7" ht="12.75">
      <c r="B417" s="2"/>
      <c r="C417" s="2"/>
      <c r="D417" s="2"/>
      <c r="E417" s="2"/>
      <c r="F417" s="2"/>
      <c r="G417" s="2"/>
    </row>
    <row r="418" spans="2:7" ht="12.75">
      <c r="B418" s="2"/>
      <c r="C418" s="2"/>
      <c r="D418" s="2"/>
      <c r="E418" s="2"/>
      <c r="F418" s="2"/>
      <c r="G418" s="2"/>
    </row>
    <row r="419" spans="2:7" ht="12.75">
      <c r="B419" s="2"/>
      <c r="C419" s="2"/>
      <c r="D419" s="2"/>
      <c r="E419" s="2"/>
      <c r="F419" s="2"/>
      <c r="G419" s="2"/>
    </row>
    <row r="420" spans="2:7" ht="12.75">
      <c r="B420" s="2"/>
      <c r="C420" s="2"/>
      <c r="D420" s="2"/>
      <c r="E420" s="2"/>
      <c r="F420" s="2"/>
      <c r="G420" s="2"/>
    </row>
    <row r="421" spans="2:7" ht="12.75">
      <c r="B421" s="2"/>
      <c r="C421" s="2"/>
      <c r="D421" s="2"/>
      <c r="E421" s="2"/>
      <c r="F421" s="2"/>
      <c r="G421" s="2"/>
    </row>
    <row r="422" spans="2:7" ht="12.75">
      <c r="B422" s="2"/>
      <c r="C422" s="2"/>
      <c r="D422" s="2"/>
      <c r="E422" s="2"/>
      <c r="F422" s="2"/>
      <c r="G422" s="2"/>
    </row>
    <row r="423" spans="2:7" ht="12.75">
      <c r="B423" s="2"/>
      <c r="C423" s="2"/>
      <c r="D423" s="2"/>
      <c r="E423" s="2"/>
      <c r="F423" s="2"/>
      <c r="G423" s="2"/>
    </row>
    <row r="424" spans="2:7" ht="12.75">
      <c r="B424" s="2"/>
      <c r="C424" s="2"/>
      <c r="D424" s="2"/>
      <c r="E424" s="2"/>
      <c r="F424" s="2"/>
      <c r="G424" s="2"/>
    </row>
    <row r="425" spans="2:7" ht="12.75">
      <c r="B425" s="2"/>
      <c r="C425" s="2"/>
      <c r="D425" s="2"/>
      <c r="E425" s="2"/>
      <c r="F425" s="2"/>
      <c r="G425" s="2"/>
    </row>
    <row r="426" spans="2:7" ht="12.75">
      <c r="B426" s="2"/>
      <c r="C426" s="2"/>
      <c r="D426" s="2"/>
      <c r="E426" s="2"/>
      <c r="F426" s="2"/>
      <c r="G426" s="2"/>
    </row>
    <row r="427" spans="2:7" ht="12.75">
      <c r="B427" s="2"/>
      <c r="C427" s="2"/>
      <c r="D427" s="2"/>
      <c r="E427" s="2"/>
      <c r="F427" s="2"/>
      <c r="G427" s="2"/>
    </row>
    <row r="428" spans="2:7" ht="12.75">
      <c r="B428" s="2"/>
      <c r="C428" s="2"/>
      <c r="D428" s="2"/>
      <c r="E428" s="2"/>
      <c r="F428" s="2"/>
      <c r="G428" s="2"/>
    </row>
    <row r="429" spans="2:7" ht="12.75">
      <c r="B429" s="2"/>
      <c r="C429" s="2"/>
      <c r="D429" s="2"/>
      <c r="E429" s="2"/>
      <c r="F429" s="2"/>
      <c r="G429" s="2"/>
    </row>
    <row r="430" spans="2:7" ht="12.75">
      <c r="B430" s="2"/>
      <c r="C430" s="2"/>
      <c r="D430" s="2"/>
      <c r="E430" s="2"/>
      <c r="F430" s="2"/>
      <c r="G430" s="2"/>
    </row>
    <row r="431" spans="2:7" ht="12.75">
      <c r="B431" s="2"/>
      <c r="C431" s="2"/>
      <c r="D431" s="2"/>
      <c r="E431" s="2"/>
      <c r="F431" s="2"/>
      <c r="G431" s="2"/>
    </row>
    <row r="432" spans="2:7" ht="12.75">
      <c r="B432" s="2"/>
      <c r="C432" s="2"/>
      <c r="D432" s="2"/>
      <c r="E432" s="2"/>
      <c r="F432" s="2"/>
      <c r="G432" s="2"/>
    </row>
    <row r="433" spans="2:7" ht="12.75">
      <c r="B433" s="2"/>
      <c r="C433" s="2"/>
      <c r="D433" s="2"/>
      <c r="E433" s="2"/>
      <c r="F433" s="2"/>
      <c r="G433" s="2"/>
    </row>
    <row r="434" spans="2:7" ht="12.75">
      <c r="B434" s="2"/>
      <c r="C434" s="2"/>
      <c r="D434" s="2"/>
      <c r="E434" s="2"/>
      <c r="F434" s="2"/>
      <c r="G434" s="2"/>
    </row>
    <row r="435" spans="2:7" ht="12.75">
      <c r="B435" s="2"/>
      <c r="C435" s="2"/>
      <c r="D435" s="2"/>
      <c r="E435" s="2"/>
      <c r="F435" s="2"/>
      <c r="G435" s="2"/>
    </row>
    <row r="436" spans="2:7" ht="12.75">
      <c r="B436" s="2"/>
      <c r="C436" s="2"/>
      <c r="D436" s="2"/>
      <c r="E436" s="2"/>
      <c r="F436" s="2"/>
      <c r="G436" s="2"/>
    </row>
    <row r="437" spans="2:7" ht="12.75">
      <c r="B437" s="2"/>
      <c r="C437" s="2"/>
      <c r="D437" s="2"/>
      <c r="E437" s="2"/>
      <c r="F437" s="2"/>
      <c r="G437" s="2"/>
    </row>
    <row r="438" spans="2:7" ht="12.75">
      <c r="B438" s="2"/>
      <c r="C438" s="2"/>
      <c r="D438" s="2"/>
      <c r="E438" s="2"/>
      <c r="F438" s="2"/>
      <c r="G438" s="2"/>
    </row>
    <row r="439" spans="2:7" ht="12.75">
      <c r="B439" s="2"/>
      <c r="C439" s="2"/>
      <c r="D439" s="2"/>
      <c r="E439" s="2"/>
      <c r="F439" s="2"/>
      <c r="G439" s="2"/>
    </row>
    <row r="440" spans="2:7" ht="12.75">
      <c r="B440" s="2"/>
      <c r="C440" s="2"/>
      <c r="D440" s="2"/>
      <c r="E440" s="2"/>
      <c r="F440" s="2"/>
      <c r="G440" s="2"/>
    </row>
    <row r="441" spans="2:7" ht="12.75">
      <c r="B441" s="2"/>
      <c r="C441" s="2"/>
      <c r="D441" s="2"/>
      <c r="E441" s="2"/>
      <c r="F441" s="2"/>
      <c r="G441" s="2"/>
    </row>
    <row r="442" spans="2:7" ht="12.75">
      <c r="B442" s="2"/>
      <c r="C442" s="2"/>
      <c r="D442" s="2"/>
      <c r="E442" s="2"/>
      <c r="F442" s="2"/>
      <c r="G442" s="2"/>
    </row>
    <row r="443" spans="2:7" ht="12.75">
      <c r="B443" s="2"/>
      <c r="C443" s="2"/>
      <c r="D443" s="2"/>
      <c r="E443" s="2"/>
      <c r="F443" s="2"/>
      <c r="G443" s="2"/>
    </row>
    <row r="444" spans="2:7" ht="12.75">
      <c r="B444" s="2"/>
      <c r="C444" s="2"/>
      <c r="D444" s="2"/>
      <c r="E444" s="2"/>
      <c r="F444" s="2"/>
      <c r="G444" s="2"/>
    </row>
    <row r="445" spans="2:7" ht="12.75">
      <c r="B445" s="2"/>
      <c r="C445" s="2"/>
      <c r="D445" s="2"/>
      <c r="E445" s="2"/>
      <c r="F445" s="2"/>
      <c r="G445" s="2"/>
    </row>
    <row r="446" spans="2:7" ht="12.75">
      <c r="B446" s="2"/>
      <c r="C446" s="2"/>
      <c r="D446" s="2"/>
      <c r="E446" s="2"/>
      <c r="F446" s="2"/>
      <c r="G446" s="2"/>
    </row>
    <row r="447" spans="2:7" ht="12.75">
      <c r="B447" s="2"/>
      <c r="C447" s="2"/>
      <c r="D447" s="2"/>
      <c r="E447" s="2"/>
      <c r="F447" s="2"/>
      <c r="G447" s="2"/>
    </row>
    <row r="448" spans="2:7" ht="12.75">
      <c r="B448" s="2"/>
      <c r="C448" s="2"/>
      <c r="D448" s="2"/>
      <c r="E448" s="2"/>
      <c r="F448" s="2"/>
      <c r="G448" s="2"/>
    </row>
    <row r="449" spans="2:7" ht="12.75">
      <c r="B449" s="2"/>
      <c r="C449" s="2"/>
      <c r="D449" s="2"/>
      <c r="E449" s="2"/>
      <c r="F449" s="2"/>
      <c r="G449" s="2"/>
    </row>
    <row r="450" spans="2:7" ht="12.75">
      <c r="B450" s="2"/>
      <c r="C450" s="2"/>
      <c r="D450" s="2"/>
      <c r="E450" s="2"/>
      <c r="F450" s="2"/>
      <c r="G450" s="2"/>
    </row>
    <row r="451" spans="2:7" ht="12.75">
      <c r="B451" s="2"/>
      <c r="C451" s="2"/>
      <c r="D451" s="2"/>
      <c r="E451" s="2"/>
      <c r="F451" s="2"/>
      <c r="G451" s="2"/>
    </row>
    <row r="452" spans="2:7" ht="12.75">
      <c r="B452" s="2"/>
      <c r="C452" s="2"/>
      <c r="D452" s="2"/>
      <c r="E452" s="2"/>
      <c r="F452" s="2"/>
      <c r="G452" s="2"/>
    </row>
    <row r="453" spans="2:7" ht="12.75">
      <c r="B453" s="2"/>
      <c r="C453" s="2"/>
      <c r="D453" s="2"/>
      <c r="E453" s="2"/>
      <c r="F453" s="2"/>
      <c r="G453" s="2"/>
    </row>
    <row r="454" spans="2:7" ht="12.75">
      <c r="B454" s="2"/>
      <c r="C454" s="2"/>
      <c r="D454" s="2"/>
      <c r="E454" s="2"/>
      <c r="F454" s="2"/>
      <c r="G454" s="2"/>
    </row>
    <row r="455" spans="2:7" ht="12.75">
      <c r="B455" s="2"/>
      <c r="C455" s="2"/>
      <c r="D455" s="2"/>
      <c r="E455" s="2"/>
      <c r="F455" s="2"/>
      <c r="G455" s="2"/>
    </row>
    <row r="456" spans="2:7" ht="12.75">
      <c r="B456" s="2"/>
      <c r="C456" s="2"/>
      <c r="D456" s="2"/>
      <c r="E456" s="2"/>
      <c r="F456" s="2"/>
      <c r="G456" s="2"/>
    </row>
    <row r="457" spans="2:7" ht="12.75">
      <c r="B457" s="2"/>
      <c r="C457" s="2"/>
      <c r="D457" s="2"/>
      <c r="E457" s="2"/>
      <c r="F457" s="2"/>
      <c r="G457" s="2"/>
    </row>
    <row r="458" spans="2:7" ht="12.75">
      <c r="B458" s="2"/>
      <c r="C458" s="2"/>
      <c r="D458" s="2"/>
      <c r="E458" s="2"/>
      <c r="F458" s="2"/>
      <c r="G458" s="2"/>
    </row>
    <row r="459" spans="2:7" ht="12.75">
      <c r="B459" s="2"/>
      <c r="C459" s="2"/>
      <c r="D459" s="2"/>
      <c r="E459" s="2"/>
      <c r="F459" s="2"/>
      <c r="G459" s="2"/>
    </row>
    <row r="460" spans="2:7" ht="12.75">
      <c r="B460" s="2"/>
      <c r="C460" s="2"/>
      <c r="D460" s="2"/>
      <c r="E460" s="2"/>
      <c r="F460" s="2"/>
      <c r="G460" s="2"/>
    </row>
    <row r="461" spans="2:7" ht="12.75">
      <c r="B461" s="2"/>
      <c r="C461" s="2"/>
      <c r="D461" s="2"/>
      <c r="E461" s="2"/>
      <c r="F461" s="2"/>
      <c r="G461" s="2"/>
    </row>
    <row r="462" spans="2:7" ht="12.75">
      <c r="B462" s="2"/>
      <c r="C462" s="2"/>
      <c r="D462" s="2"/>
      <c r="E462" s="2"/>
      <c r="F462" s="2"/>
      <c r="G462" s="2"/>
    </row>
    <row r="463" spans="2:7" ht="12.75">
      <c r="B463" s="2"/>
      <c r="C463" s="2"/>
      <c r="D463" s="2"/>
      <c r="E463" s="2"/>
      <c r="F463" s="2"/>
      <c r="G463" s="2"/>
    </row>
    <row r="464" spans="2:7" ht="12.75">
      <c r="B464" s="2"/>
      <c r="C464" s="2"/>
      <c r="D464" s="2"/>
      <c r="E464" s="2"/>
      <c r="F464" s="2"/>
      <c r="G464" s="2"/>
    </row>
    <row r="465" spans="2:7" ht="12.75">
      <c r="B465" s="2"/>
      <c r="C465" s="2"/>
      <c r="D465" s="2"/>
      <c r="E465" s="2"/>
      <c r="F465" s="2"/>
      <c r="G465" s="2"/>
    </row>
    <row r="466" spans="2:7" ht="12.75">
      <c r="B466" s="2"/>
      <c r="C466" s="2"/>
      <c r="D466" s="2"/>
      <c r="E466" s="2"/>
      <c r="F466" s="2"/>
      <c r="G466" s="2"/>
    </row>
    <row r="467" spans="2:7" ht="12.75">
      <c r="B467" s="2"/>
      <c r="C467" s="2"/>
      <c r="D467" s="2"/>
      <c r="E467" s="2"/>
      <c r="F467" s="2"/>
      <c r="G467" s="2"/>
    </row>
    <row r="468" spans="2:7" ht="12.75">
      <c r="B468" s="2"/>
      <c r="C468" s="2"/>
      <c r="D468" s="2"/>
      <c r="E468" s="2"/>
      <c r="F468" s="2"/>
      <c r="G468" s="2"/>
    </row>
    <row r="469" spans="2:7" ht="12.75">
      <c r="B469" s="2"/>
      <c r="C469" s="2"/>
      <c r="D469" s="2"/>
      <c r="E469" s="2"/>
      <c r="F469" s="2"/>
      <c r="G469" s="2"/>
    </row>
    <row r="470" spans="2:7" ht="12.75">
      <c r="B470" s="2"/>
      <c r="C470" s="2"/>
      <c r="D470" s="2"/>
      <c r="E470" s="2"/>
      <c r="F470" s="2"/>
      <c r="G470" s="2"/>
    </row>
    <row r="471" spans="2:7" ht="12.75">
      <c r="B471" s="2"/>
      <c r="C471" s="2"/>
      <c r="D471" s="2"/>
      <c r="E471" s="2"/>
      <c r="F471" s="2"/>
      <c r="G471" s="2"/>
    </row>
    <row r="472" spans="2:7" ht="12.75">
      <c r="B472" s="2"/>
      <c r="C472" s="2"/>
      <c r="D472" s="2"/>
      <c r="E472" s="2"/>
      <c r="F472" s="2"/>
      <c r="G472" s="2"/>
    </row>
    <row r="473" spans="2:7" ht="12.75">
      <c r="B473" s="2"/>
      <c r="C473" s="2"/>
      <c r="D473" s="2"/>
      <c r="E473" s="2"/>
      <c r="F473" s="2"/>
      <c r="G473" s="2"/>
    </row>
    <row r="474" spans="2:7" ht="12.75">
      <c r="B474" s="2"/>
      <c r="C474" s="2"/>
      <c r="D474" s="2"/>
      <c r="E474" s="2"/>
      <c r="F474" s="2"/>
      <c r="G474" s="2"/>
    </row>
    <row r="475" spans="2:7" ht="12.75">
      <c r="B475" s="2"/>
      <c r="C475" s="2"/>
      <c r="D475" s="2"/>
      <c r="E475" s="2"/>
      <c r="F475" s="2"/>
      <c r="G475" s="2"/>
    </row>
    <row r="476" spans="2:7" ht="12.75">
      <c r="B476" s="2"/>
      <c r="C476" s="2"/>
      <c r="D476" s="2"/>
      <c r="E476" s="2"/>
      <c r="F476" s="2"/>
      <c r="G476" s="2"/>
    </row>
    <row r="477" spans="2:7" ht="12.75">
      <c r="B477" s="2"/>
      <c r="C477" s="2"/>
      <c r="D477" s="2"/>
      <c r="E477" s="2"/>
      <c r="F477" s="2"/>
      <c r="G477" s="2"/>
    </row>
    <row r="478" spans="2:7" ht="12.75">
      <c r="B478" s="2"/>
      <c r="C478" s="2"/>
      <c r="D478" s="2"/>
      <c r="E478" s="2"/>
      <c r="F478" s="2"/>
      <c r="G478" s="2"/>
    </row>
    <row r="479" spans="2:7" ht="12.75">
      <c r="B479" s="2"/>
      <c r="C479" s="2"/>
      <c r="D479" s="2"/>
      <c r="E479" s="2"/>
      <c r="F479" s="2"/>
      <c r="G479" s="2"/>
    </row>
    <row r="480" spans="2:7" ht="12.75">
      <c r="B480" s="2"/>
      <c r="C480" s="2"/>
      <c r="D480" s="2"/>
      <c r="E480" s="2"/>
      <c r="F480" s="2"/>
      <c r="G480" s="2"/>
    </row>
    <row r="481" spans="2:7" ht="12.75">
      <c r="B481" s="2"/>
      <c r="C481" s="2"/>
      <c r="D481" s="2"/>
      <c r="E481" s="2"/>
      <c r="F481" s="2"/>
      <c r="G481" s="2"/>
    </row>
    <row r="482" spans="2:7" ht="12.75">
      <c r="B482" s="2"/>
      <c r="C482" s="2"/>
      <c r="D482" s="2"/>
      <c r="E482" s="2"/>
      <c r="F482" s="2"/>
      <c r="G482" s="2"/>
    </row>
    <row r="483" spans="2:7" ht="12.75">
      <c r="B483" s="2"/>
      <c r="C483" s="2"/>
      <c r="D483" s="2"/>
      <c r="E483" s="2"/>
      <c r="F483" s="2"/>
      <c r="G483" s="2"/>
    </row>
    <row r="484" spans="2:7" ht="12.75">
      <c r="B484" s="2"/>
      <c r="C484" s="2"/>
      <c r="D484" s="2"/>
      <c r="E484" s="2"/>
      <c r="F484" s="2"/>
      <c r="G484" s="2"/>
    </row>
    <row r="485" spans="2:7" ht="12.75">
      <c r="B485" s="2"/>
      <c r="C485" s="2"/>
      <c r="D485" s="2"/>
      <c r="E485" s="2"/>
      <c r="F485" s="2"/>
      <c r="G485" s="2"/>
    </row>
    <row r="486" spans="2:7" ht="12.75">
      <c r="B486" s="2"/>
      <c r="C486" s="2"/>
      <c r="D486" s="2"/>
      <c r="E486" s="2"/>
      <c r="F486" s="2"/>
      <c r="G486" s="2"/>
    </row>
    <row r="487" spans="2:7" ht="12.75">
      <c r="B487" s="2"/>
      <c r="C487" s="2"/>
      <c r="D487" s="2"/>
      <c r="E487" s="2"/>
      <c r="F487" s="2"/>
      <c r="G487" s="2"/>
    </row>
    <row r="488" spans="2:7" ht="12.75">
      <c r="B488" s="2"/>
      <c r="C488" s="2"/>
      <c r="D488" s="2"/>
      <c r="E488" s="2"/>
      <c r="F488" s="2"/>
      <c r="G488" s="2"/>
    </row>
    <row r="489" spans="2:7" ht="12.75">
      <c r="B489" s="2"/>
      <c r="C489" s="2"/>
      <c r="D489" s="2"/>
      <c r="E489" s="2"/>
      <c r="F489" s="2"/>
      <c r="G489" s="2"/>
    </row>
    <row r="490" spans="2:7" ht="12.75">
      <c r="B490" s="2"/>
      <c r="C490" s="2"/>
      <c r="D490" s="2"/>
      <c r="E490" s="2"/>
      <c r="F490" s="2"/>
      <c r="G490" s="2"/>
    </row>
    <row r="491" spans="2:7" ht="12.75">
      <c r="B491" s="2"/>
      <c r="C491" s="2"/>
      <c r="D491" s="2"/>
      <c r="E491" s="2"/>
      <c r="F491" s="2"/>
      <c r="G491" s="2"/>
    </row>
    <row r="492" spans="2:7" ht="12.75">
      <c r="B492" s="2"/>
      <c r="C492" s="2"/>
      <c r="D492" s="2"/>
      <c r="E492" s="2"/>
      <c r="F492" s="2"/>
      <c r="G492" s="2"/>
    </row>
    <row r="493" spans="2:7" ht="12.75">
      <c r="B493" s="2"/>
      <c r="C493" s="2"/>
      <c r="D493" s="2"/>
      <c r="E493" s="2"/>
      <c r="F493" s="2"/>
      <c r="G493" s="2"/>
    </row>
  </sheetData>
  <mergeCells count="8">
    <mergeCell ref="B56:G56"/>
    <mergeCell ref="B58:G58"/>
    <mergeCell ref="A53:G53"/>
    <mergeCell ref="A54:G5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600" verticalDpi="600" orientation="portrait" paperSize="9" r:id="rId1"/>
  <rowBreaks count="1" manualBreakCount="1">
    <brk id="52" max="255" man="1"/>
  </rowBreaks>
</worksheet>
</file>

<file path=xl/worksheets/sheet15.xml><?xml version="1.0" encoding="utf-8"?>
<worksheet xmlns="http://schemas.openxmlformats.org/spreadsheetml/2006/main" xmlns:r="http://schemas.openxmlformats.org/officeDocument/2006/relationships">
  <dimension ref="A1:G495"/>
  <sheetViews>
    <sheetView zoomScale="75" zoomScaleNormal="75" workbookViewId="0" topLeftCell="A1">
      <selection activeCell="A1" sqref="A1:G1"/>
    </sheetView>
  </sheetViews>
  <sheetFormatPr defaultColWidth="9.33203125" defaultRowHeight="12.75"/>
  <cols>
    <col min="1" max="1" width="42.33203125" style="2" customWidth="1"/>
    <col min="2" max="4" width="8.83203125" style="56" customWidth="1"/>
    <col min="5" max="38" width="8.83203125" style="2" customWidth="1"/>
    <col min="39" max="16384" width="9.33203125" style="2" customWidth="1"/>
  </cols>
  <sheetData>
    <row r="1" spans="1:7" s="4" customFormat="1" ht="12.75">
      <c r="A1" s="137" t="s">
        <v>29</v>
      </c>
      <c r="B1" s="137"/>
      <c r="C1" s="137"/>
      <c r="D1" s="137"/>
      <c r="E1" s="137"/>
      <c r="F1" s="137"/>
      <c r="G1" s="137"/>
    </row>
    <row r="2" spans="1:7" s="4" customFormat="1" ht="12.75">
      <c r="A2" s="137" t="s">
        <v>175</v>
      </c>
      <c r="B2" s="137"/>
      <c r="C2" s="137"/>
      <c r="D2" s="137"/>
      <c r="E2" s="137"/>
      <c r="F2" s="137"/>
      <c r="G2" s="137"/>
    </row>
    <row r="3" spans="1:7" s="4" customFormat="1" ht="12.75">
      <c r="A3" s="7"/>
      <c r="B3" s="105"/>
      <c r="C3" s="105"/>
      <c r="D3" s="105"/>
      <c r="E3" s="105"/>
      <c r="F3" s="105"/>
      <c r="G3" s="105"/>
    </row>
    <row r="4" spans="1:7" ht="12.75">
      <c r="A4" s="49"/>
      <c r="B4" s="139" t="s">
        <v>7</v>
      </c>
      <c r="C4" s="139"/>
      <c r="D4" s="139"/>
      <c r="E4" s="139"/>
      <c r="F4" s="139"/>
      <c r="G4" s="139"/>
    </row>
    <row r="5" spans="1:7" ht="12.75">
      <c r="A5" s="12"/>
      <c r="B5" s="50" t="s">
        <v>2</v>
      </c>
      <c r="C5" s="50" t="s">
        <v>3</v>
      </c>
      <c r="D5" s="50" t="s">
        <v>4</v>
      </c>
      <c r="E5" s="50" t="s">
        <v>5</v>
      </c>
      <c r="F5" s="50" t="s">
        <v>6</v>
      </c>
      <c r="G5" s="50"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8" spans="2:7" ht="12.75">
      <c r="B8" s="53"/>
      <c r="C8" s="53"/>
      <c r="D8" s="53"/>
      <c r="E8" s="53"/>
      <c r="F8" s="53"/>
      <c r="G8" s="53"/>
    </row>
    <row r="9" spans="1:7" ht="12.75">
      <c r="A9" s="6" t="s">
        <v>30</v>
      </c>
      <c r="E9" s="56"/>
      <c r="F9" s="56"/>
      <c r="G9" s="56"/>
    </row>
    <row r="10" spans="1:7" ht="12.75">
      <c r="A10" s="6"/>
      <c r="B10" s="91"/>
      <c r="C10" s="91"/>
      <c r="D10" s="91"/>
      <c r="E10" s="91"/>
      <c r="F10" s="91"/>
      <c r="G10" s="91"/>
    </row>
    <row r="11" spans="1:7" ht="12.75">
      <c r="A11" s="4" t="s">
        <v>382</v>
      </c>
      <c r="B11" s="20">
        <v>20.7</v>
      </c>
      <c r="C11" s="20">
        <v>31.8</v>
      </c>
      <c r="D11" s="20">
        <v>36.1</v>
      </c>
      <c r="E11" s="20">
        <v>38.7</v>
      </c>
      <c r="F11" s="20">
        <v>40.2</v>
      </c>
      <c r="G11" s="24">
        <v>57.3</v>
      </c>
    </row>
    <row r="12" spans="1:7" ht="12.75">
      <c r="A12" s="4"/>
      <c r="B12" s="20"/>
      <c r="C12" s="20"/>
      <c r="D12" s="20"/>
      <c r="E12" s="20"/>
      <c r="F12" s="20"/>
      <c r="G12" s="24"/>
    </row>
    <row r="13" spans="1:7" ht="12.75">
      <c r="A13" s="4" t="s">
        <v>383</v>
      </c>
      <c r="B13" s="20">
        <v>30.4</v>
      </c>
      <c r="C13" s="20">
        <v>34.1</v>
      </c>
      <c r="D13" s="20">
        <v>33.8</v>
      </c>
      <c r="E13" s="20">
        <v>30.5</v>
      </c>
      <c r="F13" s="20">
        <v>34.6</v>
      </c>
      <c r="G13" s="24">
        <v>24.2</v>
      </c>
    </row>
    <row r="14" spans="1:7" ht="12.75">
      <c r="A14" s="4"/>
      <c r="B14" s="20"/>
      <c r="C14" s="20"/>
      <c r="D14" s="20"/>
      <c r="E14" s="20"/>
      <c r="F14" s="20"/>
      <c r="G14" s="24"/>
    </row>
    <row r="15" spans="1:7" ht="12.75">
      <c r="A15" s="4" t="s">
        <v>384</v>
      </c>
      <c r="B15" s="20">
        <v>38.9</v>
      </c>
      <c r="C15" s="20">
        <v>25.8</v>
      </c>
      <c r="D15" s="20">
        <v>19.5</v>
      </c>
      <c r="E15" s="20">
        <v>17.9</v>
      </c>
      <c r="F15" s="20">
        <v>17</v>
      </c>
      <c r="G15" s="24">
        <v>8.2</v>
      </c>
    </row>
    <row r="16" spans="1:7" ht="12.75">
      <c r="A16" s="4"/>
      <c r="B16" s="20"/>
      <c r="C16" s="20"/>
      <c r="D16" s="20"/>
      <c r="E16" s="20"/>
      <c r="F16" s="20"/>
      <c r="G16" s="24"/>
    </row>
    <row r="17" spans="1:7" ht="12.75">
      <c r="A17" s="4" t="s">
        <v>385</v>
      </c>
      <c r="B17" s="20">
        <v>10</v>
      </c>
      <c r="C17" s="20">
        <v>8.3</v>
      </c>
      <c r="D17" s="20">
        <v>10.6</v>
      </c>
      <c r="E17" s="20">
        <v>12.8</v>
      </c>
      <c r="F17" s="20">
        <v>8.2</v>
      </c>
      <c r="G17" s="24">
        <v>10.3</v>
      </c>
    </row>
    <row r="18" spans="2:7" ht="12.75">
      <c r="B18" s="24"/>
      <c r="C18" s="24"/>
      <c r="D18" s="24"/>
      <c r="E18" s="24"/>
      <c r="F18" s="24"/>
      <c r="G18" s="24"/>
    </row>
    <row r="19" spans="1:7" ht="12.75">
      <c r="A19" s="39" t="s">
        <v>81</v>
      </c>
      <c r="B19" s="88" t="str">
        <f aca="true" t="shared" si="0" ref="B19:G19">"100.0"</f>
        <v>100.0</v>
      </c>
      <c r="C19" s="88" t="str">
        <f t="shared" si="0"/>
        <v>100.0</v>
      </c>
      <c r="D19" s="88" t="str">
        <f t="shared" si="0"/>
        <v>100.0</v>
      </c>
      <c r="E19" s="88" t="str">
        <f t="shared" si="0"/>
        <v>100.0</v>
      </c>
      <c r="F19" s="88" t="str">
        <f t="shared" si="0"/>
        <v>100.0</v>
      </c>
      <c r="G19" s="88" t="str">
        <f t="shared" si="0"/>
        <v>100.0</v>
      </c>
    </row>
    <row r="20" spans="1:7" ht="12.75">
      <c r="A20" s="39"/>
      <c r="B20" s="24"/>
      <c r="C20" s="24"/>
      <c r="D20" s="24"/>
      <c r="E20" s="24"/>
      <c r="F20" s="24"/>
      <c r="G20" s="24"/>
    </row>
    <row r="21" spans="1:7" ht="12.75">
      <c r="A21" s="59" t="s">
        <v>26</v>
      </c>
      <c r="B21" s="42">
        <v>180</v>
      </c>
      <c r="C21" s="42">
        <v>264</v>
      </c>
      <c r="D21" s="42">
        <v>292</v>
      </c>
      <c r="E21" s="42">
        <v>296</v>
      </c>
      <c r="F21" s="42">
        <v>282</v>
      </c>
      <c r="G21" s="21">
        <v>281</v>
      </c>
    </row>
    <row r="22" spans="1:7" ht="12.75">
      <c r="A22" s="52"/>
      <c r="B22" s="80"/>
      <c r="C22" s="80"/>
      <c r="D22" s="80"/>
      <c r="E22" s="80"/>
      <c r="F22" s="80"/>
      <c r="G22" s="80"/>
    </row>
    <row r="23" spans="2:7" s="6" customFormat="1" ht="12.75">
      <c r="B23" s="24"/>
      <c r="C23" s="24"/>
      <c r="D23" s="24"/>
      <c r="E23" s="24"/>
      <c r="F23" s="24"/>
      <c r="G23" s="24"/>
    </row>
    <row r="24" spans="2:7" s="6" customFormat="1" ht="12.75">
      <c r="B24" s="24"/>
      <c r="C24" s="24"/>
      <c r="D24" s="24"/>
      <c r="E24" s="24"/>
      <c r="F24" s="24"/>
      <c r="G24" s="24"/>
    </row>
    <row r="25" spans="2:7" s="6" customFormat="1" ht="12.75">
      <c r="B25" s="24"/>
      <c r="C25" s="24"/>
      <c r="D25" s="24"/>
      <c r="E25" s="24"/>
      <c r="F25" s="24"/>
      <c r="G25" s="24"/>
    </row>
    <row r="26" spans="2:7" ht="12.75">
      <c r="B26" s="24"/>
      <c r="C26" s="24"/>
      <c r="D26" s="24"/>
      <c r="E26" s="24"/>
      <c r="F26" s="24"/>
      <c r="G26" s="24"/>
    </row>
    <row r="82" spans="2:4" ht="12.75">
      <c r="B82" s="2"/>
      <c r="C82" s="2"/>
      <c r="D82" s="2"/>
    </row>
    <row r="83" spans="2:4" ht="12.75">
      <c r="B83" s="2"/>
      <c r="C83" s="2"/>
      <c r="D83" s="2"/>
    </row>
    <row r="84" spans="2:4" ht="12.75">
      <c r="B84" s="2"/>
      <c r="C84" s="2"/>
      <c r="D84" s="2"/>
    </row>
    <row r="85" spans="2:4" ht="12.75">
      <c r="B85" s="2"/>
      <c r="C85" s="2"/>
      <c r="D85" s="2"/>
    </row>
    <row r="86" spans="2:4" ht="12.75">
      <c r="B86" s="2"/>
      <c r="C86" s="2"/>
      <c r="D86" s="2"/>
    </row>
    <row r="87" spans="2:4" ht="12.75">
      <c r="B87" s="2"/>
      <c r="C87" s="2"/>
      <c r="D87" s="2"/>
    </row>
    <row r="88" spans="2:4" ht="12.75">
      <c r="B88" s="2"/>
      <c r="C88" s="2"/>
      <c r="D88" s="2"/>
    </row>
    <row r="89" spans="2:4" ht="12.75">
      <c r="B89" s="2"/>
      <c r="C89" s="2"/>
      <c r="D89" s="2"/>
    </row>
    <row r="90" spans="2:4" ht="12.75">
      <c r="B90" s="2"/>
      <c r="C90" s="2"/>
      <c r="D90" s="2"/>
    </row>
    <row r="91" spans="2:4" ht="12.75">
      <c r="B91" s="2"/>
      <c r="C91" s="2"/>
      <c r="D91" s="2"/>
    </row>
    <row r="92" spans="2:4" ht="12.75">
      <c r="B92" s="2"/>
      <c r="C92" s="2"/>
      <c r="D92" s="2"/>
    </row>
    <row r="93" spans="2:4" ht="12.75">
      <c r="B93" s="2"/>
      <c r="C93" s="2"/>
      <c r="D93" s="2"/>
    </row>
    <row r="94" spans="2:4" ht="12.75">
      <c r="B94" s="2"/>
      <c r="C94" s="2"/>
      <c r="D94" s="2"/>
    </row>
    <row r="95" spans="2:4" ht="12.75">
      <c r="B95" s="2"/>
      <c r="C95" s="2"/>
      <c r="D95" s="2"/>
    </row>
    <row r="96" spans="2:4" ht="12.75">
      <c r="B96" s="2"/>
      <c r="C96" s="2"/>
      <c r="D96" s="2"/>
    </row>
    <row r="97" spans="2:4" ht="12.75">
      <c r="B97" s="2"/>
      <c r="C97" s="2"/>
      <c r="D97" s="2"/>
    </row>
    <row r="98" spans="2:4" ht="12.75">
      <c r="B98" s="2"/>
      <c r="C98" s="2"/>
      <c r="D98" s="2"/>
    </row>
    <row r="99" spans="2:4" ht="12.75">
      <c r="B99" s="2"/>
      <c r="C99" s="2"/>
      <c r="D99" s="2"/>
    </row>
    <row r="100" spans="2:4" ht="12.75">
      <c r="B100" s="2"/>
      <c r="C100" s="2"/>
      <c r="D100" s="2"/>
    </row>
    <row r="101" spans="2:4" ht="12.75">
      <c r="B101" s="2"/>
      <c r="C101" s="2"/>
      <c r="D101" s="2"/>
    </row>
    <row r="102" spans="2:4" ht="12.75">
      <c r="B102" s="2"/>
      <c r="C102" s="2"/>
      <c r="D102" s="2"/>
    </row>
    <row r="103" spans="2:4" ht="12.75">
      <c r="B103" s="2"/>
      <c r="C103" s="2"/>
      <c r="D103" s="2"/>
    </row>
    <row r="104" spans="2:4" ht="12.75">
      <c r="B104" s="2"/>
      <c r="C104" s="2"/>
      <c r="D104" s="2"/>
    </row>
    <row r="105" spans="2:4" ht="12.75">
      <c r="B105" s="2"/>
      <c r="C105" s="2"/>
      <c r="D105" s="2"/>
    </row>
    <row r="106" spans="2:4" ht="12.75">
      <c r="B106" s="2"/>
      <c r="C106" s="2"/>
      <c r="D106" s="2"/>
    </row>
    <row r="107" spans="2:4" ht="12.75">
      <c r="B107" s="2"/>
      <c r="C107" s="2"/>
      <c r="D107" s="2"/>
    </row>
    <row r="108" spans="2:4" ht="12.75">
      <c r="B108" s="2"/>
      <c r="C108" s="2"/>
      <c r="D108" s="2"/>
    </row>
    <row r="109" spans="2:4" ht="12.75">
      <c r="B109" s="2"/>
      <c r="C109" s="2"/>
      <c r="D109" s="2"/>
    </row>
    <row r="110" spans="2:4" ht="12.75">
      <c r="B110" s="2"/>
      <c r="C110" s="2"/>
      <c r="D110" s="2"/>
    </row>
    <row r="111" spans="2:4" ht="12.75">
      <c r="B111" s="2"/>
      <c r="C111" s="2"/>
      <c r="D111" s="2"/>
    </row>
    <row r="112" spans="2:4" ht="12.75">
      <c r="B112" s="2"/>
      <c r="C112" s="2"/>
      <c r="D112" s="2"/>
    </row>
    <row r="113" spans="2:4" ht="12.75">
      <c r="B113" s="2"/>
      <c r="C113" s="2"/>
      <c r="D113" s="2"/>
    </row>
    <row r="114" spans="2:4" ht="12.75">
      <c r="B114" s="2"/>
      <c r="C114" s="2"/>
      <c r="D114" s="2"/>
    </row>
    <row r="115" spans="2:4" ht="12.75">
      <c r="B115" s="2"/>
      <c r="C115" s="2"/>
      <c r="D115" s="2"/>
    </row>
    <row r="116" spans="2:4" ht="12.75">
      <c r="B116" s="2"/>
      <c r="C116" s="2"/>
      <c r="D116" s="2"/>
    </row>
    <row r="117" spans="2:4" ht="12.75">
      <c r="B117" s="2"/>
      <c r="C117" s="2"/>
      <c r="D117" s="2"/>
    </row>
    <row r="118" spans="2:4" ht="12.75">
      <c r="B118" s="2"/>
      <c r="C118" s="2"/>
      <c r="D118" s="2"/>
    </row>
    <row r="119" spans="2:4" ht="12.75">
      <c r="B119" s="2"/>
      <c r="C119" s="2"/>
      <c r="D119" s="2"/>
    </row>
    <row r="120" spans="2:4" ht="12.75">
      <c r="B120" s="2"/>
      <c r="C120" s="2"/>
      <c r="D120" s="2"/>
    </row>
    <row r="121" spans="2:4" ht="12.75">
      <c r="B121" s="2"/>
      <c r="C121" s="2"/>
      <c r="D121" s="2"/>
    </row>
    <row r="122" spans="2:4" ht="12.75">
      <c r="B122" s="2"/>
      <c r="C122" s="2"/>
      <c r="D122" s="2"/>
    </row>
    <row r="123" spans="2:4" ht="12.75">
      <c r="B123" s="2"/>
      <c r="C123" s="2"/>
      <c r="D123" s="2"/>
    </row>
    <row r="124" spans="2:4" ht="12.75">
      <c r="B124" s="2"/>
      <c r="C124" s="2"/>
      <c r="D124" s="2"/>
    </row>
    <row r="125" spans="2:4" ht="12.75">
      <c r="B125" s="2"/>
      <c r="C125" s="2"/>
      <c r="D125" s="2"/>
    </row>
    <row r="126" spans="2:4" ht="12.75">
      <c r="B126" s="2"/>
      <c r="C126" s="2"/>
      <c r="D126" s="2"/>
    </row>
    <row r="127" spans="2:4" ht="12.75">
      <c r="B127" s="2"/>
      <c r="C127" s="2"/>
      <c r="D127" s="2"/>
    </row>
    <row r="128" spans="2:4" ht="12.75">
      <c r="B128" s="2"/>
      <c r="C128" s="2"/>
      <c r="D128" s="2"/>
    </row>
    <row r="129" spans="2:4" ht="12.75">
      <c r="B129" s="2"/>
      <c r="C129" s="2"/>
      <c r="D129" s="2"/>
    </row>
    <row r="130" spans="2:4" ht="12.75">
      <c r="B130" s="2"/>
      <c r="C130" s="2"/>
      <c r="D130" s="2"/>
    </row>
    <row r="131" spans="2:4" ht="12.75">
      <c r="B131" s="2"/>
      <c r="C131" s="2"/>
      <c r="D131" s="2"/>
    </row>
    <row r="132" spans="2:4" ht="12.75">
      <c r="B132" s="2"/>
      <c r="C132" s="2"/>
      <c r="D132" s="2"/>
    </row>
    <row r="133" spans="2:4" ht="12.75">
      <c r="B133" s="2"/>
      <c r="C133" s="2"/>
      <c r="D133" s="2"/>
    </row>
    <row r="134" spans="2:4" ht="12.75">
      <c r="B134" s="2"/>
      <c r="C134" s="2"/>
      <c r="D134" s="2"/>
    </row>
    <row r="135" spans="2:4" ht="12.75">
      <c r="B135" s="2"/>
      <c r="C135" s="2"/>
      <c r="D135" s="2"/>
    </row>
    <row r="136" spans="2:4" ht="12.75">
      <c r="B136" s="2"/>
      <c r="C136" s="2"/>
      <c r="D136" s="2"/>
    </row>
    <row r="137" spans="2:4" ht="12.75">
      <c r="B137" s="2"/>
      <c r="C137" s="2"/>
      <c r="D137" s="2"/>
    </row>
    <row r="138" spans="2:4" ht="12.75">
      <c r="B138" s="2"/>
      <c r="C138" s="2"/>
      <c r="D138" s="2"/>
    </row>
    <row r="139" spans="2:4" ht="12.75">
      <c r="B139" s="2"/>
      <c r="C139" s="2"/>
      <c r="D139" s="2"/>
    </row>
    <row r="140" spans="2:4" ht="12.75">
      <c r="B140" s="2"/>
      <c r="C140" s="2"/>
      <c r="D140" s="2"/>
    </row>
    <row r="141" spans="2:4" ht="12.75">
      <c r="B141" s="2"/>
      <c r="C141" s="2"/>
      <c r="D141" s="2"/>
    </row>
    <row r="142" spans="2:4" ht="12.75">
      <c r="B142" s="2"/>
      <c r="C142" s="2"/>
      <c r="D142" s="2"/>
    </row>
    <row r="143" spans="2:4" ht="12.75">
      <c r="B143" s="2"/>
      <c r="C143" s="2"/>
      <c r="D143" s="2"/>
    </row>
    <row r="144" spans="2:4" ht="12.75">
      <c r="B144" s="2"/>
      <c r="C144" s="2"/>
      <c r="D144" s="2"/>
    </row>
    <row r="145" spans="2:4" ht="12.75">
      <c r="B145" s="2"/>
      <c r="C145" s="2"/>
      <c r="D145" s="2"/>
    </row>
    <row r="146" spans="2:4" ht="12.75">
      <c r="B146" s="2"/>
      <c r="C146" s="2"/>
      <c r="D146" s="2"/>
    </row>
    <row r="147" spans="2:4" ht="12.75">
      <c r="B147" s="2"/>
      <c r="C147" s="2"/>
      <c r="D147" s="2"/>
    </row>
    <row r="148" spans="2:4" ht="12.75">
      <c r="B148" s="2"/>
      <c r="C148" s="2"/>
      <c r="D148" s="2"/>
    </row>
    <row r="149" spans="2:4" ht="12.75">
      <c r="B149" s="2"/>
      <c r="C149" s="2"/>
      <c r="D149" s="2"/>
    </row>
    <row r="150" spans="2:4" ht="12.75">
      <c r="B150" s="2"/>
      <c r="C150" s="2"/>
      <c r="D150" s="2"/>
    </row>
    <row r="151" spans="2:4" ht="12.75">
      <c r="B151" s="2"/>
      <c r="C151" s="2"/>
      <c r="D151" s="2"/>
    </row>
    <row r="152" spans="2:4" ht="12.75">
      <c r="B152" s="2"/>
      <c r="C152" s="2"/>
      <c r="D152" s="2"/>
    </row>
    <row r="153" spans="2:4" ht="12.75">
      <c r="B153" s="2"/>
      <c r="C153" s="2"/>
      <c r="D153" s="2"/>
    </row>
    <row r="154" spans="2:4" ht="12.75">
      <c r="B154" s="2"/>
      <c r="C154" s="2"/>
      <c r="D154" s="2"/>
    </row>
    <row r="155" spans="2:4" ht="12.75">
      <c r="B155" s="2"/>
      <c r="C155" s="2"/>
      <c r="D155" s="2"/>
    </row>
    <row r="156" spans="2:4" ht="12.75">
      <c r="B156" s="2"/>
      <c r="C156" s="2"/>
      <c r="D156" s="2"/>
    </row>
    <row r="157" spans="2:4" ht="12.75">
      <c r="B157" s="2"/>
      <c r="C157" s="2"/>
      <c r="D157" s="2"/>
    </row>
    <row r="158" spans="2:4" ht="12.75">
      <c r="B158" s="2"/>
      <c r="C158" s="2"/>
      <c r="D158" s="2"/>
    </row>
    <row r="159" spans="2:4" ht="12.75">
      <c r="B159" s="2"/>
      <c r="C159" s="2"/>
      <c r="D159" s="2"/>
    </row>
    <row r="160" spans="2:4" ht="12.75">
      <c r="B160" s="2"/>
      <c r="C160" s="2"/>
      <c r="D160" s="2"/>
    </row>
    <row r="161" spans="2:4" ht="12.75">
      <c r="B161" s="2"/>
      <c r="C161" s="2"/>
      <c r="D161" s="2"/>
    </row>
    <row r="162" spans="2:4" ht="12.75">
      <c r="B162" s="2"/>
      <c r="C162" s="2"/>
      <c r="D162" s="2"/>
    </row>
    <row r="163" spans="2:4" ht="12.75">
      <c r="B163" s="2"/>
      <c r="C163" s="2"/>
      <c r="D163" s="2"/>
    </row>
    <row r="164" spans="2:4" ht="12.75">
      <c r="B164" s="2"/>
      <c r="C164" s="2"/>
      <c r="D164" s="2"/>
    </row>
    <row r="165" spans="2:4" ht="12.75">
      <c r="B165" s="2"/>
      <c r="C165" s="2"/>
      <c r="D165" s="2"/>
    </row>
    <row r="166" spans="2:4" ht="12.75">
      <c r="B166" s="2"/>
      <c r="C166" s="2"/>
      <c r="D166" s="2"/>
    </row>
    <row r="167" spans="2:4" ht="12.75">
      <c r="B167" s="2"/>
      <c r="C167" s="2"/>
      <c r="D167" s="2"/>
    </row>
    <row r="168" spans="2:4" ht="12.75">
      <c r="B168" s="2"/>
      <c r="C168" s="2"/>
      <c r="D168" s="2"/>
    </row>
    <row r="169" spans="2:4" ht="12.75">
      <c r="B169" s="2"/>
      <c r="C169" s="2"/>
      <c r="D169" s="2"/>
    </row>
    <row r="170" spans="2:4" ht="12.75">
      <c r="B170" s="2"/>
      <c r="C170" s="2"/>
      <c r="D170" s="2"/>
    </row>
    <row r="171" spans="2:4" ht="12.75">
      <c r="B171" s="2"/>
      <c r="C171" s="2"/>
      <c r="D171" s="2"/>
    </row>
    <row r="172" spans="2:4" ht="12.75">
      <c r="B172" s="2"/>
      <c r="C172" s="2"/>
      <c r="D172" s="2"/>
    </row>
    <row r="173" spans="2:4" ht="12.75">
      <c r="B173" s="2"/>
      <c r="C173" s="2"/>
      <c r="D173" s="2"/>
    </row>
    <row r="174" spans="2:4" ht="12.75">
      <c r="B174" s="2"/>
      <c r="C174" s="2"/>
      <c r="D174" s="2"/>
    </row>
    <row r="175" spans="2:4" ht="12.75">
      <c r="B175" s="2"/>
      <c r="C175" s="2"/>
      <c r="D175" s="2"/>
    </row>
    <row r="176" spans="2:4" ht="12.75">
      <c r="B176" s="2"/>
      <c r="C176" s="2"/>
      <c r="D176" s="2"/>
    </row>
    <row r="177" spans="2:4" ht="12.75">
      <c r="B177" s="2"/>
      <c r="C177" s="2"/>
      <c r="D177" s="2"/>
    </row>
    <row r="178" spans="2:4" ht="12.75">
      <c r="B178" s="2"/>
      <c r="C178" s="2"/>
      <c r="D178" s="2"/>
    </row>
    <row r="179" spans="2:4" ht="12.75">
      <c r="B179" s="2"/>
      <c r="C179" s="2"/>
      <c r="D179" s="2"/>
    </row>
    <row r="180" spans="2:4" ht="12.75">
      <c r="B180" s="2"/>
      <c r="C180" s="2"/>
      <c r="D180" s="2"/>
    </row>
    <row r="181" spans="2:4" ht="12.75">
      <c r="B181" s="2"/>
      <c r="C181" s="2"/>
      <c r="D181" s="2"/>
    </row>
    <row r="182" spans="2:4" ht="12.75">
      <c r="B182" s="2"/>
      <c r="C182" s="2"/>
      <c r="D182" s="2"/>
    </row>
    <row r="183" spans="2:4" ht="12.75">
      <c r="B183" s="2"/>
      <c r="C183" s="2"/>
      <c r="D183" s="2"/>
    </row>
    <row r="184" spans="2:4" ht="12.75">
      <c r="B184" s="2"/>
      <c r="C184" s="2"/>
      <c r="D184" s="2"/>
    </row>
    <row r="185" spans="2:4" ht="12.75">
      <c r="B185" s="2"/>
      <c r="C185" s="2"/>
      <c r="D185" s="2"/>
    </row>
    <row r="186" spans="2:4" ht="12.75">
      <c r="B186" s="2"/>
      <c r="C186" s="2"/>
      <c r="D186" s="2"/>
    </row>
    <row r="187" spans="2:4" ht="12.75">
      <c r="B187" s="2"/>
      <c r="C187" s="2"/>
      <c r="D187" s="2"/>
    </row>
    <row r="188" spans="2:4" ht="12.75">
      <c r="B188" s="2"/>
      <c r="C188" s="2"/>
      <c r="D188" s="2"/>
    </row>
    <row r="189" spans="2:4" ht="12.75">
      <c r="B189" s="2"/>
      <c r="C189" s="2"/>
      <c r="D189" s="2"/>
    </row>
    <row r="190" spans="2:4" ht="12.75">
      <c r="B190" s="2"/>
      <c r="C190" s="2"/>
      <c r="D190" s="2"/>
    </row>
    <row r="191" spans="2:4" ht="12.75">
      <c r="B191" s="2"/>
      <c r="C191" s="2"/>
      <c r="D191" s="2"/>
    </row>
    <row r="192" spans="2:4" ht="12.75">
      <c r="B192" s="2"/>
      <c r="C192" s="2"/>
      <c r="D192" s="2"/>
    </row>
    <row r="193" spans="2:4" ht="12.75">
      <c r="B193" s="2"/>
      <c r="C193" s="2"/>
      <c r="D193" s="2"/>
    </row>
    <row r="194" spans="2:4" ht="12.75">
      <c r="B194" s="2"/>
      <c r="C194" s="2"/>
      <c r="D194" s="2"/>
    </row>
    <row r="195" spans="2:4" ht="12.75">
      <c r="B195" s="2"/>
      <c r="C195" s="2"/>
      <c r="D195" s="2"/>
    </row>
    <row r="196" spans="2:4" ht="12.75">
      <c r="B196" s="2"/>
      <c r="C196" s="2"/>
      <c r="D196" s="2"/>
    </row>
    <row r="197" spans="2:4" ht="12.75">
      <c r="B197" s="2"/>
      <c r="C197" s="2"/>
      <c r="D197" s="2"/>
    </row>
    <row r="198" spans="2:4" ht="12.75">
      <c r="B198" s="2"/>
      <c r="C198" s="2"/>
      <c r="D198" s="2"/>
    </row>
    <row r="199" spans="2:4" ht="12.75">
      <c r="B199" s="2"/>
      <c r="C199" s="2"/>
      <c r="D199" s="2"/>
    </row>
    <row r="200" spans="2:4" ht="12.75">
      <c r="B200" s="2"/>
      <c r="C200" s="2"/>
      <c r="D200" s="2"/>
    </row>
    <row r="201" spans="2:4" ht="12.75">
      <c r="B201" s="2"/>
      <c r="C201" s="2"/>
      <c r="D201" s="2"/>
    </row>
    <row r="202" spans="2:4" ht="12.75">
      <c r="B202" s="2"/>
      <c r="C202" s="2"/>
      <c r="D202" s="2"/>
    </row>
    <row r="203" spans="2:4" ht="12.75">
      <c r="B203" s="2"/>
      <c r="C203" s="2"/>
      <c r="D203" s="2"/>
    </row>
    <row r="204" spans="2:4" ht="12.75">
      <c r="B204" s="2"/>
      <c r="C204" s="2"/>
      <c r="D204" s="2"/>
    </row>
    <row r="205" spans="2:4" ht="12.75">
      <c r="B205" s="2"/>
      <c r="C205" s="2"/>
      <c r="D205" s="2"/>
    </row>
    <row r="206" spans="2:4" ht="12.75">
      <c r="B206" s="2"/>
      <c r="C206" s="2"/>
      <c r="D206" s="2"/>
    </row>
    <row r="207" spans="2:4" ht="12.75">
      <c r="B207" s="2"/>
      <c r="C207" s="2"/>
      <c r="D207" s="2"/>
    </row>
    <row r="208" spans="2:4" ht="12.75">
      <c r="B208" s="2"/>
      <c r="C208" s="2"/>
      <c r="D208" s="2"/>
    </row>
    <row r="209" spans="2:4" ht="12.75">
      <c r="B209" s="2"/>
      <c r="C209" s="2"/>
      <c r="D209" s="2"/>
    </row>
    <row r="210" spans="2:4" ht="12.75">
      <c r="B210" s="2"/>
      <c r="C210" s="2"/>
      <c r="D210" s="2"/>
    </row>
    <row r="211" spans="2:4" ht="12.75">
      <c r="B211" s="2"/>
      <c r="C211" s="2"/>
      <c r="D211" s="2"/>
    </row>
    <row r="212" spans="2:4" ht="12.75">
      <c r="B212" s="2"/>
      <c r="C212" s="2"/>
      <c r="D212" s="2"/>
    </row>
    <row r="213" spans="2:4" ht="12.75">
      <c r="B213" s="2"/>
      <c r="C213" s="2"/>
      <c r="D213" s="2"/>
    </row>
    <row r="214" spans="2:4" ht="12.75">
      <c r="B214" s="2"/>
      <c r="C214" s="2"/>
      <c r="D214" s="2"/>
    </row>
    <row r="215" spans="2:4" ht="12.75">
      <c r="B215" s="2"/>
      <c r="C215" s="2"/>
      <c r="D215" s="2"/>
    </row>
    <row r="216" spans="2:4" ht="12.75">
      <c r="B216" s="2"/>
      <c r="C216" s="2"/>
      <c r="D216" s="2"/>
    </row>
    <row r="217" spans="2:4" ht="12.75">
      <c r="B217" s="2"/>
      <c r="C217" s="2"/>
      <c r="D217" s="2"/>
    </row>
    <row r="218" spans="2:4" ht="12.75">
      <c r="B218" s="2"/>
      <c r="C218" s="2"/>
      <c r="D218" s="2"/>
    </row>
    <row r="219" spans="2:4" ht="12.75">
      <c r="B219" s="2"/>
      <c r="C219" s="2"/>
      <c r="D219" s="2"/>
    </row>
    <row r="220" spans="2:4" ht="12.75">
      <c r="B220" s="2"/>
      <c r="C220" s="2"/>
      <c r="D220" s="2"/>
    </row>
    <row r="221" spans="2:4" ht="12.75">
      <c r="B221" s="2"/>
      <c r="C221" s="2"/>
      <c r="D221" s="2"/>
    </row>
    <row r="222" spans="2:4" ht="12.75">
      <c r="B222" s="2"/>
      <c r="C222" s="2"/>
      <c r="D222" s="2"/>
    </row>
    <row r="223" spans="2:4" ht="12.75">
      <c r="B223" s="2"/>
      <c r="C223" s="2"/>
      <c r="D223" s="2"/>
    </row>
    <row r="224" spans="2:4" ht="12.75">
      <c r="B224" s="2"/>
      <c r="C224" s="2"/>
      <c r="D224" s="2"/>
    </row>
    <row r="225" spans="2:4" ht="12.75">
      <c r="B225" s="2"/>
      <c r="C225" s="2"/>
      <c r="D225" s="2"/>
    </row>
    <row r="226" spans="2:4" ht="12.75">
      <c r="B226" s="2"/>
      <c r="C226" s="2"/>
      <c r="D226" s="2"/>
    </row>
    <row r="227" spans="2:4" ht="12.75">
      <c r="B227" s="2"/>
      <c r="C227" s="2"/>
      <c r="D227" s="2"/>
    </row>
    <row r="228" spans="2:4" ht="12.75">
      <c r="B228" s="2"/>
      <c r="C228" s="2"/>
      <c r="D228" s="2"/>
    </row>
    <row r="229" spans="2:4" ht="12.75">
      <c r="B229" s="2"/>
      <c r="C229" s="2"/>
      <c r="D229" s="2"/>
    </row>
    <row r="230" spans="2:4" ht="12.75">
      <c r="B230" s="2"/>
      <c r="C230" s="2"/>
      <c r="D230" s="2"/>
    </row>
    <row r="231" spans="2:4" ht="12.75">
      <c r="B231" s="2"/>
      <c r="C231" s="2"/>
      <c r="D231" s="2"/>
    </row>
    <row r="232" spans="2:4" ht="12.75">
      <c r="B232" s="2"/>
      <c r="C232" s="2"/>
      <c r="D232" s="2"/>
    </row>
    <row r="233" spans="2:4" ht="12.75">
      <c r="B233" s="2"/>
      <c r="C233" s="2"/>
      <c r="D233" s="2"/>
    </row>
    <row r="234" spans="2:4" ht="12.75">
      <c r="B234" s="2"/>
      <c r="C234" s="2"/>
      <c r="D234" s="2"/>
    </row>
    <row r="235" spans="2:4" ht="12.75">
      <c r="B235" s="2"/>
      <c r="C235" s="2"/>
      <c r="D235" s="2"/>
    </row>
    <row r="236" spans="2:4" ht="12.75">
      <c r="B236" s="2"/>
      <c r="C236" s="2"/>
      <c r="D236" s="2"/>
    </row>
    <row r="237" spans="2:4" ht="12.75">
      <c r="B237" s="2"/>
      <c r="C237" s="2"/>
      <c r="D237" s="2"/>
    </row>
    <row r="238" spans="2:4" ht="12.75">
      <c r="B238" s="2"/>
      <c r="C238" s="2"/>
      <c r="D238" s="2"/>
    </row>
    <row r="239" spans="2:4" ht="12.75">
      <c r="B239" s="2"/>
      <c r="C239" s="2"/>
      <c r="D239" s="2"/>
    </row>
    <row r="240" spans="2:4" ht="12.75">
      <c r="B240" s="2"/>
      <c r="C240" s="2"/>
      <c r="D240" s="2"/>
    </row>
    <row r="241" spans="2:4" ht="12.75">
      <c r="B241" s="2"/>
      <c r="C241" s="2"/>
      <c r="D241" s="2"/>
    </row>
    <row r="242" spans="2:4" ht="12.75">
      <c r="B242" s="2"/>
      <c r="C242" s="2"/>
      <c r="D242" s="2"/>
    </row>
    <row r="243" spans="2:4" ht="12.75">
      <c r="B243" s="2"/>
      <c r="C243" s="2"/>
      <c r="D243" s="2"/>
    </row>
    <row r="244" spans="2:4" ht="12.75">
      <c r="B244" s="2"/>
      <c r="C244" s="2"/>
      <c r="D244" s="2"/>
    </row>
    <row r="245" spans="2:4" ht="12.75">
      <c r="B245" s="2"/>
      <c r="C245" s="2"/>
      <c r="D245" s="2"/>
    </row>
    <row r="246" spans="2:4" ht="12.75">
      <c r="B246" s="2"/>
      <c r="C246" s="2"/>
      <c r="D246" s="2"/>
    </row>
    <row r="247" spans="2:4" ht="12.75">
      <c r="B247" s="2"/>
      <c r="C247" s="2"/>
      <c r="D247" s="2"/>
    </row>
    <row r="248" spans="2:4" ht="12.75">
      <c r="B248" s="2"/>
      <c r="C248" s="2"/>
      <c r="D248" s="2"/>
    </row>
    <row r="249" spans="2:4" ht="12.75">
      <c r="B249" s="2"/>
      <c r="C249" s="2"/>
      <c r="D249" s="2"/>
    </row>
    <row r="250" spans="2:4" ht="12.75">
      <c r="B250" s="2"/>
      <c r="C250" s="2"/>
      <c r="D250" s="2"/>
    </row>
    <row r="251" spans="2:4" ht="12.75">
      <c r="B251" s="2"/>
      <c r="C251" s="2"/>
      <c r="D251" s="2"/>
    </row>
    <row r="252" spans="2:4" ht="12.75">
      <c r="B252" s="2"/>
      <c r="C252" s="2"/>
      <c r="D252" s="2"/>
    </row>
    <row r="253" spans="2:4" ht="12.75">
      <c r="B253" s="2"/>
      <c r="C253" s="2"/>
      <c r="D253" s="2"/>
    </row>
    <row r="254" spans="2:4" ht="12.75">
      <c r="B254" s="2"/>
      <c r="C254" s="2"/>
      <c r="D254" s="2"/>
    </row>
    <row r="255" spans="2:4" ht="12.75">
      <c r="B255" s="2"/>
      <c r="C255" s="2"/>
      <c r="D255" s="2"/>
    </row>
    <row r="256" spans="2:4" ht="12.75">
      <c r="B256" s="2"/>
      <c r="C256" s="2"/>
      <c r="D256" s="2"/>
    </row>
    <row r="257" spans="2:4" ht="12.75">
      <c r="B257" s="2"/>
      <c r="C257" s="2"/>
      <c r="D257" s="2"/>
    </row>
    <row r="258" spans="2:4" ht="12.75">
      <c r="B258" s="2"/>
      <c r="C258" s="2"/>
      <c r="D258" s="2"/>
    </row>
    <row r="259" spans="2:4" ht="12.75">
      <c r="B259" s="2"/>
      <c r="C259" s="2"/>
      <c r="D259" s="2"/>
    </row>
    <row r="260" spans="2:4" ht="12.75">
      <c r="B260" s="2"/>
      <c r="C260" s="2"/>
      <c r="D260" s="2"/>
    </row>
    <row r="261" spans="2:4" ht="12.75">
      <c r="B261" s="2"/>
      <c r="C261" s="2"/>
      <c r="D261" s="2"/>
    </row>
    <row r="262" spans="2:4" ht="12.75">
      <c r="B262" s="2"/>
      <c r="C262" s="2"/>
      <c r="D262" s="2"/>
    </row>
    <row r="263" spans="2:4" ht="12.75">
      <c r="B263" s="2"/>
      <c r="C263" s="2"/>
      <c r="D263" s="2"/>
    </row>
    <row r="264" spans="2:4" ht="12.75">
      <c r="B264" s="2"/>
      <c r="C264" s="2"/>
      <c r="D264" s="2"/>
    </row>
    <row r="265" spans="2:4" ht="12.75">
      <c r="B265" s="2"/>
      <c r="C265" s="2"/>
      <c r="D265" s="2"/>
    </row>
    <row r="266" spans="2:4" ht="12.75">
      <c r="B266" s="2"/>
      <c r="C266" s="2"/>
      <c r="D266" s="2"/>
    </row>
    <row r="267" spans="2:4" ht="12.75">
      <c r="B267" s="2"/>
      <c r="C267" s="2"/>
      <c r="D267" s="2"/>
    </row>
    <row r="268" spans="2:4" ht="12.75">
      <c r="B268" s="2"/>
      <c r="C268" s="2"/>
      <c r="D268" s="2"/>
    </row>
    <row r="269" spans="2:4" ht="12.75">
      <c r="B269" s="2"/>
      <c r="C269" s="2"/>
      <c r="D269" s="2"/>
    </row>
    <row r="270" spans="2:4" ht="12.75">
      <c r="B270" s="2"/>
      <c r="C270" s="2"/>
      <c r="D270" s="2"/>
    </row>
    <row r="271" spans="2:4" ht="12.75">
      <c r="B271" s="2"/>
      <c r="C271" s="2"/>
      <c r="D271" s="2"/>
    </row>
    <row r="272" spans="2:4" ht="12.75">
      <c r="B272" s="2"/>
      <c r="C272" s="2"/>
      <c r="D272" s="2"/>
    </row>
    <row r="273" spans="2:4" ht="12.75">
      <c r="B273" s="2"/>
      <c r="C273" s="2"/>
      <c r="D273" s="2"/>
    </row>
    <row r="274" spans="2:4" ht="12.75">
      <c r="B274" s="2"/>
      <c r="C274" s="2"/>
      <c r="D274" s="2"/>
    </row>
    <row r="275" spans="2:4" ht="12.75">
      <c r="B275" s="2"/>
      <c r="C275" s="2"/>
      <c r="D275" s="2"/>
    </row>
    <row r="276" spans="2:4" ht="12.75">
      <c r="B276" s="2"/>
      <c r="C276" s="2"/>
      <c r="D276" s="2"/>
    </row>
    <row r="277" spans="2:4" ht="12.75">
      <c r="B277" s="2"/>
      <c r="C277" s="2"/>
      <c r="D277" s="2"/>
    </row>
    <row r="278" spans="2:4" ht="12.75">
      <c r="B278" s="2"/>
      <c r="C278" s="2"/>
      <c r="D278" s="2"/>
    </row>
    <row r="279" spans="2:4" ht="12.75">
      <c r="B279" s="2"/>
      <c r="C279" s="2"/>
      <c r="D279" s="2"/>
    </row>
    <row r="280" spans="2:4" ht="12.75">
      <c r="B280" s="2"/>
      <c r="C280" s="2"/>
      <c r="D280" s="2"/>
    </row>
    <row r="281" spans="2:4" ht="12.75">
      <c r="B281" s="2"/>
      <c r="C281" s="2"/>
      <c r="D281" s="2"/>
    </row>
    <row r="282" spans="2:4" ht="12.75">
      <c r="B282" s="2"/>
      <c r="C282" s="2"/>
      <c r="D282" s="2"/>
    </row>
    <row r="283" spans="2:4" ht="12.75">
      <c r="B283" s="2"/>
      <c r="C283" s="2"/>
      <c r="D283" s="2"/>
    </row>
    <row r="284" spans="2:4" ht="12.75">
      <c r="B284" s="2"/>
      <c r="C284" s="2"/>
      <c r="D284" s="2"/>
    </row>
    <row r="285" spans="2:4" ht="12.75">
      <c r="B285" s="2"/>
      <c r="C285" s="2"/>
      <c r="D285" s="2"/>
    </row>
    <row r="286" spans="2:4" ht="12.75">
      <c r="B286" s="2"/>
      <c r="C286" s="2"/>
      <c r="D286" s="2"/>
    </row>
    <row r="287" spans="2:4" ht="12.75">
      <c r="B287" s="2"/>
      <c r="C287" s="2"/>
      <c r="D287" s="2"/>
    </row>
    <row r="288" spans="2:4" ht="12.75">
      <c r="B288" s="2"/>
      <c r="C288" s="2"/>
      <c r="D288" s="2"/>
    </row>
    <row r="289" spans="2:4" ht="12.75">
      <c r="B289" s="2"/>
      <c r="C289" s="2"/>
      <c r="D289" s="2"/>
    </row>
    <row r="290" spans="2:4" ht="12.75">
      <c r="B290" s="2"/>
      <c r="C290" s="2"/>
      <c r="D290" s="2"/>
    </row>
    <row r="291" spans="2:4" ht="12.75">
      <c r="B291" s="2"/>
      <c r="C291" s="2"/>
      <c r="D291" s="2"/>
    </row>
    <row r="292" spans="2:4" ht="12.75">
      <c r="B292" s="2"/>
      <c r="C292" s="2"/>
      <c r="D292" s="2"/>
    </row>
    <row r="293" spans="2:4" ht="12.75">
      <c r="B293" s="2"/>
      <c r="C293" s="2"/>
      <c r="D293" s="2"/>
    </row>
    <row r="294" spans="2:4" ht="12.75">
      <c r="B294" s="2"/>
      <c r="C294" s="2"/>
      <c r="D294" s="2"/>
    </row>
    <row r="295" spans="2:4" ht="12.75">
      <c r="B295" s="2"/>
      <c r="C295" s="2"/>
      <c r="D295" s="2"/>
    </row>
    <row r="296" spans="2:4" ht="12.75">
      <c r="B296" s="2"/>
      <c r="C296" s="2"/>
      <c r="D296" s="2"/>
    </row>
    <row r="297" spans="2:4" ht="12.75">
      <c r="B297" s="2"/>
      <c r="C297" s="2"/>
      <c r="D297" s="2"/>
    </row>
    <row r="298" spans="2:4" ht="12.75">
      <c r="B298" s="2"/>
      <c r="C298" s="2"/>
      <c r="D298" s="2"/>
    </row>
    <row r="299" spans="2:4" ht="12.75">
      <c r="B299" s="2"/>
      <c r="C299" s="2"/>
      <c r="D299" s="2"/>
    </row>
    <row r="300" spans="2:4" ht="12.75">
      <c r="B300" s="2"/>
      <c r="C300" s="2"/>
      <c r="D300" s="2"/>
    </row>
    <row r="301" spans="2:4" ht="12.75">
      <c r="B301" s="2"/>
      <c r="C301" s="2"/>
      <c r="D301" s="2"/>
    </row>
    <row r="302" spans="2:4" ht="12.75">
      <c r="B302" s="2"/>
      <c r="C302" s="2"/>
      <c r="D302" s="2"/>
    </row>
    <row r="303" spans="2:4" ht="12.75">
      <c r="B303" s="2"/>
      <c r="C303" s="2"/>
      <c r="D303" s="2"/>
    </row>
    <row r="304" spans="2:4" ht="12.75">
      <c r="B304" s="2"/>
      <c r="C304" s="2"/>
      <c r="D304" s="2"/>
    </row>
    <row r="305" spans="2:4" ht="12.75">
      <c r="B305" s="2"/>
      <c r="C305" s="2"/>
      <c r="D305" s="2"/>
    </row>
    <row r="306" spans="2:4" ht="12.75">
      <c r="B306" s="2"/>
      <c r="C306" s="2"/>
      <c r="D306" s="2"/>
    </row>
    <row r="307" spans="2:4" ht="12.75">
      <c r="B307" s="2"/>
      <c r="C307" s="2"/>
      <c r="D307" s="2"/>
    </row>
    <row r="308" spans="2:4" ht="12.75">
      <c r="B308" s="2"/>
      <c r="C308" s="2"/>
      <c r="D308" s="2"/>
    </row>
    <row r="309" spans="2:4" ht="12.75">
      <c r="B309" s="2"/>
      <c r="C309" s="2"/>
      <c r="D309" s="2"/>
    </row>
    <row r="310" spans="2:4" ht="12.75">
      <c r="B310" s="2"/>
      <c r="C310" s="2"/>
      <c r="D310" s="2"/>
    </row>
    <row r="311" spans="2:4" ht="12.75">
      <c r="B311" s="2"/>
      <c r="C311" s="2"/>
      <c r="D311" s="2"/>
    </row>
    <row r="312" spans="2:4" ht="12.75">
      <c r="B312" s="2"/>
      <c r="C312" s="2"/>
      <c r="D312" s="2"/>
    </row>
    <row r="313" spans="2:4" ht="12.75">
      <c r="B313" s="2"/>
      <c r="C313" s="2"/>
      <c r="D313" s="2"/>
    </row>
    <row r="314" spans="2:4" ht="12.75">
      <c r="B314" s="2"/>
      <c r="C314" s="2"/>
      <c r="D314" s="2"/>
    </row>
    <row r="315" spans="2:4" ht="12.75">
      <c r="B315" s="2"/>
      <c r="C315" s="2"/>
      <c r="D315" s="2"/>
    </row>
    <row r="316" spans="2:4" ht="12.75">
      <c r="B316" s="2"/>
      <c r="C316" s="2"/>
      <c r="D316" s="2"/>
    </row>
    <row r="317" spans="2:4" ht="12.75">
      <c r="B317" s="2"/>
      <c r="C317" s="2"/>
      <c r="D317" s="2"/>
    </row>
    <row r="318" spans="2:4" ht="12.75">
      <c r="B318" s="2"/>
      <c r="C318" s="2"/>
      <c r="D318" s="2"/>
    </row>
    <row r="319" spans="2:4" ht="12.75">
      <c r="B319" s="2"/>
      <c r="C319" s="2"/>
      <c r="D319" s="2"/>
    </row>
    <row r="320" spans="2:4" ht="12.75">
      <c r="B320" s="2"/>
      <c r="C320" s="2"/>
      <c r="D320" s="2"/>
    </row>
    <row r="321" spans="2:4" ht="12.75">
      <c r="B321" s="2"/>
      <c r="C321" s="2"/>
      <c r="D321" s="2"/>
    </row>
    <row r="322" spans="2:4" ht="12.75">
      <c r="B322" s="2"/>
      <c r="C322" s="2"/>
      <c r="D322" s="2"/>
    </row>
    <row r="323" spans="2:4" ht="12.75">
      <c r="B323" s="2"/>
      <c r="C323" s="2"/>
      <c r="D323" s="2"/>
    </row>
    <row r="324" spans="2:4" ht="12.75">
      <c r="B324" s="2"/>
      <c r="C324" s="2"/>
      <c r="D324" s="2"/>
    </row>
    <row r="325" spans="2:4" ht="12.75">
      <c r="B325" s="2"/>
      <c r="C325" s="2"/>
      <c r="D325" s="2"/>
    </row>
    <row r="326" spans="2:4" ht="12.75">
      <c r="B326" s="2"/>
      <c r="C326" s="2"/>
      <c r="D326" s="2"/>
    </row>
    <row r="327" spans="2:4" ht="12.75">
      <c r="B327" s="2"/>
      <c r="C327" s="2"/>
      <c r="D327" s="2"/>
    </row>
    <row r="328" spans="2:4" ht="12.75">
      <c r="B328" s="2"/>
      <c r="C328" s="2"/>
      <c r="D328" s="2"/>
    </row>
    <row r="329" spans="2:4" ht="12.75">
      <c r="B329" s="2"/>
      <c r="C329" s="2"/>
      <c r="D329" s="2"/>
    </row>
    <row r="330" spans="2:4" ht="12.75">
      <c r="B330" s="2"/>
      <c r="C330" s="2"/>
      <c r="D330" s="2"/>
    </row>
    <row r="331" spans="2:4" ht="12.75">
      <c r="B331" s="2"/>
      <c r="C331" s="2"/>
      <c r="D331" s="2"/>
    </row>
    <row r="332" spans="2:4" ht="12.75">
      <c r="B332" s="2"/>
      <c r="C332" s="2"/>
      <c r="D332" s="2"/>
    </row>
    <row r="333" spans="2:4" ht="12.75">
      <c r="B333" s="2"/>
      <c r="C333" s="2"/>
      <c r="D333" s="2"/>
    </row>
    <row r="334" spans="2:4" ht="12.75">
      <c r="B334" s="2"/>
      <c r="C334" s="2"/>
      <c r="D334" s="2"/>
    </row>
    <row r="335" spans="2:4" ht="12.75">
      <c r="B335" s="2"/>
      <c r="C335" s="2"/>
      <c r="D335" s="2"/>
    </row>
    <row r="336" spans="2:4" ht="12.75">
      <c r="B336" s="2"/>
      <c r="C336" s="2"/>
      <c r="D336" s="2"/>
    </row>
    <row r="337" spans="2:4" ht="12.75">
      <c r="B337" s="2"/>
      <c r="C337" s="2"/>
      <c r="D337" s="2"/>
    </row>
    <row r="338" spans="2:4" ht="12.75">
      <c r="B338" s="2"/>
      <c r="C338" s="2"/>
      <c r="D338" s="2"/>
    </row>
    <row r="339" spans="2:4" ht="12.75">
      <c r="B339" s="2"/>
      <c r="C339" s="2"/>
      <c r="D339" s="2"/>
    </row>
    <row r="340" spans="2:4" ht="12.75">
      <c r="B340" s="2"/>
      <c r="C340" s="2"/>
      <c r="D340" s="2"/>
    </row>
    <row r="341" spans="2:4" ht="12.75">
      <c r="B341" s="2"/>
      <c r="C341" s="2"/>
      <c r="D341" s="2"/>
    </row>
    <row r="342" spans="2:4" ht="12.75">
      <c r="B342" s="2"/>
      <c r="C342" s="2"/>
      <c r="D342" s="2"/>
    </row>
    <row r="343" spans="2:4" ht="12.75">
      <c r="B343" s="2"/>
      <c r="C343" s="2"/>
      <c r="D343" s="2"/>
    </row>
    <row r="344" spans="2:4" ht="12.75">
      <c r="B344" s="2"/>
      <c r="C344" s="2"/>
      <c r="D344" s="2"/>
    </row>
    <row r="345" spans="2:4" ht="12.75">
      <c r="B345" s="2"/>
      <c r="C345" s="2"/>
      <c r="D345" s="2"/>
    </row>
    <row r="346" spans="2:4" ht="12.75">
      <c r="B346" s="2"/>
      <c r="C346" s="2"/>
      <c r="D346" s="2"/>
    </row>
    <row r="347" spans="2:4" ht="12.75">
      <c r="B347" s="2"/>
      <c r="C347" s="2"/>
      <c r="D347" s="2"/>
    </row>
    <row r="348" spans="2:4" ht="12.75">
      <c r="B348" s="2"/>
      <c r="C348" s="2"/>
      <c r="D348" s="2"/>
    </row>
    <row r="349" spans="2:4" ht="12.75">
      <c r="B349" s="2"/>
      <c r="C349" s="2"/>
      <c r="D349" s="2"/>
    </row>
    <row r="350" spans="2:4" ht="12.75">
      <c r="B350" s="2"/>
      <c r="C350" s="2"/>
      <c r="D350" s="2"/>
    </row>
    <row r="351" spans="2:4" ht="12.75">
      <c r="B351" s="2"/>
      <c r="C351" s="2"/>
      <c r="D351" s="2"/>
    </row>
    <row r="352" spans="2:4" ht="12.75">
      <c r="B352" s="2"/>
      <c r="C352" s="2"/>
      <c r="D352" s="2"/>
    </row>
    <row r="353" spans="2:4" ht="12.75">
      <c r="B353" s="2"/>
      <c r="C353" s="2"/>
      <c r="D353" s="2"/>
    </row>
    <row r="354" spans="2:4" ht="12.75">
      <c r="B354" s="2"/>
      <c r="C354" s="2"/>
      <c r="D354" s="2"/>
    </row>
    <row r="355" spans="2:4" ht="12.75">
      <c r="B355" s="2"/>
      <c r="C355" s="2"/>
      <c r="D355" s="2"/>
    </row>
    <row r="356" spans="2:4" ht="12.75">
      <c r="B356" s="2"/>
      <c r="C356" s="2"/>
      <c r="D356" s="2"/>
    </row>
    <row r="357" spans="2:4" ht="12.75">
      <c r="B357" s="2"/>
      <c r="C357" s="2"/>
      <c r="D357" s="2"/>
    </row>
    <row r="358" spans="2:4" ht="12.75">
      <c r="B358" s="2"/>
      <c r="C358" s="2"/>
      <c r="D358" s="2"/>
    </row>
    <row r="359" spans="2:4" ht="12.75">
      <c r="B359" s="2"/>
      <c r="C359" s="2"/>
      <c r="D359" s="2"/>
    </row>
    <row r="360" spans="2:4" ht="12.75">
      <c r="B360" s="2"/>
      <c r="C360" s="2"/>
      <c r="D360" s="2"/>
    </row>
    <row r="361" spans="2:4" ht="12.75">
      <c r="B361" s="2"/>
      <c r="C361" s="2"/>
      <c r="D361" s="2"/>
    </row>
    <row r="362" spans="2:4" ht="12.75">
      <c r="B362" s="2"/>
      <c r="C362" s="2"/>
      <c r="D362" s="2"/>
    </row>
    <row r="363" spans="2:4" ht="12.75">
      <c r="B363" s="2"/>
      <c r="C363" s="2"/>
      <c r="D363" s="2"/>
    </row>
    <row r="364" spans="2:4" ht="12.75">
      <c r="B364" s="2"/>
      <c r="C364" s="2"/>
      <c r="D364" s="2"/>
    </row>
    <row r="365" spans="2:4" ht="12.75">
      <c r="B365" s="2"/>
      <c r="C365" s="2"/>
      <c r="D365" s="2"/>
    </row>
    <row r="366" spans="2:4" ht="12.75">
      <c r="B366" s="2"/>
      <c r="C366" s="2"/>
      <c r="D366" s="2"/>
    </row>
    <row r="367" spans="2:4" ht="12.75">
      <c r="B367" s="2"/>
      <c r="C367" s="2"/>
      <c r="D367" s="2"/>
    </row>
    <row r="368" spans="2:4" ht="12.75">
      <c r="B368" s="2"/>
      <c r="C368" s="2"/>
      <c r="D368" s="2"/>
    </row>
    <row r="369" spans="2:4" ht="12.75">
      <c r="B369" s="2"/>
      <c r="C369" s="2"/>
      <c r="D369" s="2"/>
    </row>
    <row r="370" spans="2:4" ht="12.75">
      <c r="B370" s="2"/>
      <c r="C370" s="2"/>
      <c r="D370" s="2"/>
    </row>
    <row r="371" spans="2:4" ht="12.75">
      <c r="B371" s="2"/>
      <c r="C371" s="2"/>
      <c r="D371" s="2"/>
    </row>
    <row r="372" spans="2:4" ht="12.75">
      <c r="B372" s="2"/>
      <c r="C372" s="2"/>
      <c r="D372" s="2"/>
    </row>
    <row r="373" spans="2:4" ht="12.75">
      <c r="B373" s="2"/>
      <c r="C373" s="2"/>
      <c r="D373" s="2"/>
    </row>
    <row r="374" spans="2:4" ht="12.75">
      <c r="B374" s="2"/>
      <c r="C374" s="2"/>
      <c r="D374" s="2"/>
    </row>
    <row r="375" spans="2:4" ht="12.75">
      <c r="B375" s="2"/>
      <c r="C375" s="2"/>
      <c r="D375" s="2"/>
    </row>
    <row r="376" spans="2:4" ht="12.75">
      <c r="B376" s="2"/>
      <c r="C376" s="2"/>
      <c r="D376" s="2"/>
    </row>
    <row r="377" spans="2:4" ht="12.75">
      <c r="B377" s="2"/>
      <c r="C377" s="2"/>
      <c r="D377" s="2"/>
    </row>
    <row r="378" spans="2:4" ht="12.75">
      <c r="B378" s="2"/>
      <c r="C378" s="2"/>
      <c r="D378" s="2"/>
    </row>
    <row r="379" spans="2:4" ht="12.75">
      <c r="B379" s="2"/>
      <c r="C379" s="2"/>
      <c r="D379" s="2"/>
    </row>
    <row r="380" spans="2:4" ht="12.75">
      <c r="B380" s="2"/>
      <c r="C380" s="2"/>
      <c r="D380" s="2"/>
    </row>
    <row r="381" spans="2:4" ht="12.75">
      <c r="B381" s="2"/>
      <c r="C381" s="2"/>
      <c r="D381" s="2"/>
    </row>
    <row r="382" spans="2:4" ht="12.75">
      <c r="B382" s="2"/>
      <c r="C382" s="2"/>
      <c r="D382" s="2"/>
    </row>
    <row r="383" spans="2:4" ht="12.75">
      <c r="B383" s="2"/>
      <c r="C383" s="2"/>
      <c r="D383" s="2"/>
    </row>
    <row r="384" spans="2:4" ht="12.75">
      <c r="B384" s="2"/>
      <c r="C384" s="2"/>
      <c r="D384" s="2"/>
    </row>
    <row r="385" spans="2:4" ht="12.75">
      <c r="B385" s="2"/>
      <c r="C385" s="2"/>
      <c r="D385" s="2"/>
    </row>
    <row r="386" spans="2:4" ht="12.75">
      <c r="B386" s="2"/>
      <c r="C386" s="2"/>
      <c r="D386" s="2"/>
    </row>
    <row r="387" spans="2:4" ht="12.75">
      <c r="B387" s="2"/>
      <c r="C387" s="2"/>
      <c r="D387" s="2"/>
    </row>
    <row r="388" spans="2:4" ht="12.75">
      <c r="B388" s="2"/>
      <c r="C388" s="2"/>
      <c r="D388" s="2"/>
    </row>
    <row r="389" spans="2:4" ht="12.75">
      <c r="B389" s="2"/>
      <c r="C389" s="2"/>
      <c r="D389" s="2"/>
    </row>
    <row r="390" spans="2:4" ht="12.75">
      <c r="B390" s="2"/>
      <c r="C390" s="2"/>
      <c r="D390" s="2"/>
    </row>
    <row r="391" spans="2:4" ht="12.75">
      <c r="B391" s="2"/>
      <c r="C391" s="2"/>
      <c r="D391" s="2"/>
    </row>
    <row r="392" spans="2:4" ht="12.75">
      <c r="B392" s="2"/>
      <c r="C392" s="2"/>
      <c r="D392" s="2"/>
    </row>
    <row r="393" spans="2:4" ht="12.75">
      <c r="B393" s="2"/>
      <c r="C393" s="2"/>
      <c r="D393" s="2"/>
    </row>
    <row r="394" spans="2:4" ht="12.75">
      <c r="B394" s="2"/>
      <c r="C394" s="2"/>
      <c r="D394" s="2"/>
    </row>
    <row r="395" spans="2:4" ht="12.75">
      <c r="B395" s="2"/>
      <c r="C395" s="2"/>
      <c r="D395" s="2"/>
    </row>
    <row r="396" spans="2:4" ht="12.75">
      <c r="B396" s="2"/>
      <c r="C396" s="2"/>
      <c r="D396" s="2"/>
    </row>
    <row r="397" spans="2:4" ht="12.75">
      <c r="B397" s="2"/>
      <c r="C397" s="2"/>
      <c r="D397" s="2"/>
    </row>
    <row r="398" spans="2:4" ht="12.75">
      <c r="B398" s="2"/>
      <c r="C398" s="2"/>
      <c r="D398" s="2"/>
    </row>
    <row r="399" spans="2:4" ht="12.75">
      <c r="B399" s="2"/>
      <c r="C399" s="2"/>
      <c r="D399" s="2"/>
    </row>
    <row r="400" spans="2:4" ht="12.75">
      <c r="B400" s="2"/>
      <c r="C400" s="2"/>
      <c r="D400" s="2"/>
    </row>
    <row r="401" spans="2:4" ht="12.75">
      <c r="B401" s="2"/>
      <c r="C401" s="2"/>
      <c r="D401" s="2"/>
    </row>
    <row r="402" spans="2:4" ht="12.75">
      <c r="B402" s="2"/>
      <c r="C402" s="2"/>
      <c r="D402" s="2"/>
    </row>
    <row r="403" spans="2:4" ht="12.75">
      <c r="B403" s="2"/>
      <c r="C403" s="2"/>
      <c r="D403" s="2"/>
    </row>
    <row r="404" spans="2:4" ht="12.75">
      <c r="B404" s="2"/>
      <c r="C404" s="2"/>
      <c r="D404" s="2"/>
    </row>
    <row r="405" spans="2:4" ht="12.75">
      <c r="B405" s="2"/>
      <c r="C405" s="2"/>
      <c r="D405" s="2"/>
    </row>
    <row r="406" spans="2:4" ht="12.75">
      <c r="B406" s="2"/>
      <c r="C406" s="2"/>
      <c r="D406" s="2"/>
    </row>
    <row r="407" spans="2:4" ht="12.75">
      <c r="B407" s="2"/>
      <c r="C407" s="2"/>
      <c r="D407" s="2"/>
    </row>
    <row r="408" spans="2:4" ht="12.75">
      <c r="B408" s="2"/>
      <c r="C408" s="2"/>
      <c r="D408" s="2"/>
    </row>
    <row r="409" spans="2:4" ht="12.75">
      <c r="B409" s="2"/>
      <c r="C409" s="2"/>
      <c r="D409" s="2"/>
    </row>
    <row r="410" spans="2:4" ht="12.75">
      <c r="B410" s="2"/>
      <c r="C410" s="2"/>
      <c r="D410" s="2"/>
    </row>
    <row r="411" spans="2:4" ht="12.75">
      <c r="B411" s="2"/>
      <c r="C411" s="2"/>
      <c r="D411" s="2"/>
    </row>
    <row r="412" spans="2:4" ht="12.75">
      <c r="B412" s="2"/>
      <c r="C412" s="2"/>
      <c r="D412" s="2"/>
    </row>
    <row r="413" spans="2:4" ht="12.75">
      <c r="B413" s="2"/>
      <c r="C413" s="2"/>
      <c r="D413" s="2"/>
    </row>
    <row r="414" spans="2:4" ht="12.75">
      <c r="B414" s="2"/>
      <c r="C414" s="2"/>
      <c r="D414" s="2"/>
    </row>
    <row r="415" spans="2:4" ht="12.75">
      <c r="B415" s="2"/>
      <c r="C415" s="2"/>
      <c r="D415" s="2"/>
    </row>
    <row r="416" spans="2:4" ht="12.75">
      <c r="B416" s="2"/>
      <c r="C416" s="2"/>
      <c r="D416" s="2"/>
    </row>
    <row r="417" spans="2:4" ht="12.75">
      <c r="B417" s="2"/>
      <c r="C417" s="2"/>
      <c r="D417" s="2"/>
    </row>
    <row r="418" spans="2:4" ht="12.75">
      <c r="B418" s="2"/>
      <c r="C418" s="2"/>
      <c r="D418" s="2"/>
    </row>
    <row r="419" spans="2:4" ht="12.75">
      <c r="B419" s="2"/>
      <c r="C419" s="2"/>
      <c r="D419" s="2"/>
    </row>
    <row r="420" spans="2:4" ht="12.75">
      <c r="B420" s="2"/>
      <c r="C420" s="2"/>
      <c r="D420" s="2"/>
    </row>
    <row r="421" spans="2:4" ht="12.75">
      <c r="B421" s="2"/>
      <c r="C421" s="2"/>
      <c r="D421" s="2"/>
    </row>
    <row r="422" spans="2:4" ht="12.75">
      <c r="B422" s="2"/>
      <c r="C422" s="2"/>
      <c r="D422" s="2"/>
    </row>
    <row r="423" spans="2:4" ht="12.75">
      <c r="B423" s="2"/>
      <c r="C423" s="2"/>
      <c r="D423" s="2"/>
    </row>
    <row r="424" spans="2:4" ht="12.75">
      <c r="B424" s="2"/>
      <c r="C424" s="2"/>
      <c r="D424" s="2"/>
    </row>
    <row r="425" spans="2:4" ht="12.75">
      <c r="B425" s="2"/>
      <c r="C425" s="2"/>
      <c r="D425" s="2"/>
    </row>
    <row r="426" spans="2:4" ht="12.75">
      <c r="B426" s="2"/>
      <c r="C426" s="2"/>
      <c r="D426" s="2"/>
    </row>
    <row r="427" spans="2:4" ht="12.75">
      <c r="B427" s="2"/>
      <c r="C427" s="2"/>
      <c r="D427" s="2"/>
    </row>
    <row r="428" spans="2:4" ht="12.75">
      <c r="B428" s="2"/>
      <c r="C428" s="2"/>
      <c r="D428" s="2"/>
    </row>
    <row r="429" spans="2:4" ht="12.75">
      <c r="B429" s="2"/>
      <c r="C429" s="2"/>
      <c r="D429" s="2"/>
    </row>
    <row r="430" spans="2:4" ht="12.75">
      <c r="B430" s="2"/>
      <c r="C430" s="2"/>
      <c r="D430" s="2"/>
    </row>
    <row r="431" spans="2:4" ht="12.75">
      <c r="B431" s="2"/>
      <c r="C431" s="2"/>
      <c r="D431" s="2"/>
    </row>
    <row r="432" spans="2:4" ht="12.75">
      <c r="B432" s="2"/>
      <c r="C432" s="2"/>
      <c r="D432" s="2"/>
    </row>
    <row r="433" spans="2:4" ht="12.75">
      <c r="B433" s="2"/>
      <c r="C433" s="2"/>
      <c r="D433" s="2"/>
    </row>
    <row r="434" spans="2:4" ht="12.75">
      <c r="B434" s="2"/>
      <c r="C434" s="2"/>
      <c r="D434" s="2"/>
    </row>
    <row r="435" spans="2:4" ht="12.75">
      <c r="B435" s="2"/>
      <c r="C435" s="2"/>
      <c r="D435" s="2"/>
    </row>
    <row r="436" spans="2:4" ht="12.75">
      <c r="B436" s="2"/>
      <c r="C436" s="2"/>
      <c r="D436" s="2"/>
    </row>
    <row r="437" spans="2:4" ht="12.75">
      <c r="B437" s="2"/>
      <c r="C437" s="2"/>
      <c r="D437" s="2"/>
    </row>
    <row r="438" spans="2:4" ht="12.75">
      <c r="B438" s="2"/>
      <c r="C438" s="2"/>
      <c r="D438" s="2"/>
    </row>
    <row r="439" spans="2:4" ht="12.75">
      <c r="B439" s="2"/>
      <c r="C439" s="2"/>
      <c r="D439" s="2"/>
    </row>
    <row r="440" spans="2:4" ht="12.75">
      <c r="B440" s="2"/>
      <c r="C440" s="2"/>
      <c r="D440" s="2"/>
    </row>
    <row r="441" spans="2:4" ht="12.75">
      <c r="B441" s="2"/>
      <c r="C441" s="2"/>
      <c r="D441" s="2"/>
    </row>
    <row r="442" spans="2:4" ht="12.75">
      <c r="B442" s="2"/>
      <c r="C442" s="2"/>
      <c r="D442" s="2"/>
    </row>
    <row r="443" spans="2:4" ht="12.75">
      <c r="B443" s="2"/>
      <c r="C443" s="2"/>
      <c r="D443" s="2"/>
    </row>
    <row r="444" spans="2:4" ht="12.75">
      <c r="B444" s="2"/>
      <c r="C444" s="2"/>
      <c r="D444" s="2"/>
    </row>
    <row r="445" spans="2:4" ht="12.75">
      <c r="B445" s="2"/>
      <c r="C445" s="2"/>
      <c r="D445" s="2"/>
    </row>
    <row r="446" spans="2:4" ht="12.75">
      <c r="B446" s="2"/>
      <c r="C446" s="2"/>
      <c r="D446" s="2"/>
    </row>
    <row r="447" spans="2:4" ht="12.75">
      <c r="B447" s="2"/>
      <c r="C447" s="2"/>
      <c r="D447" s="2"/>
    </row>
    <row r="448" spans="2:4" ht="12.75">
      <c r="B448" s="2"/>
      <c r="C448" s="2"/>
      <c r="D448" s="2"/>
    </row>
    <row r="449" spans="2:4" ht="12.75">
      <c r="B449" s="2"/>
      <c r="C449" s="2"/>
      <c r="D449" s="2"/>
    </row>
    <row r="450" spans="2:4" ht="12.75">
      <c r="B450" s="2"/>
      <c r="C450" s="2"/>
      <c r="D450" s="2"/>
    </row>
    <row r="451" spans="2:4" ht="12.75">
      <c r="B451" s="2"/>
      <c r="C451" s="2"/>
      <c r="D451" s="2"/>
    </row>
    <row r="452" spans="2:4" ht="12.75">
      <c r="B452" s="2"/>
      <c r="C452" s="2"/>
      <c r="D452" s="2"/>
    </row>
    <row r="453" spans="2:4" ht="12.75">
      <c r="B453" s="2"/>
      <c r="C453" s="2"/>
      <c r="D453" s="2"/>
    </row>
    <row r="454" spans="2:4" ht="12.75">
      <c r="B454" s="2"/>
      <c r="C454" s="2"/>
      <c r="D454" s="2"/>
    </row>
    <row r="455" spans="2:4" ht="12.75">
      <c r="B455" s="2"/>
      <c r="C455" s="2"/>
      <c r="D455" s="2"/>
    </row>
    <row r="456" spans="2:4" ht="12.75">
      <c r="B456" s="2"/>
      <c r="C456" s="2"/>
      <c r="D456" s="2"/>
    </row>
    <row r="457" spans="2:4" ht="12.75">
      <c r="B457" s="2"/>
      <c r="C457" s="2"/>
      <c r="D457" s="2"/>
    </row>
    <row r="458" spans="2:4" ht="12.75">
      <c r="B458" s="2"/>
      <c r="C458" s="2"/>
      <c r="D458" s="2"/>
    </row>
    <row r="459" spans="2:4" ht="12.75">
      <c r="B459" s="2"/>
      <c r="C459" s="2"/>
      <c r="D459" s="2"/>
    </row>
    <row r="460" spans="2:4" ht="12.75">
      <c r="B460" s="2"/>
      <c r="C460" s="2"/>
      <c r="D460" s="2"/>
    </row>
    <row r="461" spans="2:4" ht="12.75">
      <c r="B461" s="2"/>
      <c r="C461" s="2"/>
      <c r="D461" s="2"/>
    </row>
    <row r="462" spans="2:4" ht="12.75">
      <c r="B462" s="2"/>
      <c r="C462" s="2"/>
      <c r="D462" s="2"/>
    </row>
    <row r="463" spans="2:4" ht="12.75">
      <c r="B463" s="2"/>
      <c r="C463" s="2"/>
      <c r="D463" s="2"/>
    </row>
    <row r="464" spans="2:4" ht="12.75">
      <c r="B464" s="2"/>
      <c r="C464" s="2"/>
      <c r="D464" s="2"/>
    </row>
    <row r="465" spans="2:4" ht="12.75">
      <c r="B465" s="2"/>
      <c r="C465" s="2"/>
      <c r="D465" s="2"/>
    </row>
    <row r="466" spans="2:4" ht="12.75">
      <c r="B466" s="2"/>
      <c r="C466" s="2"/>
      <c r="D466" s="2"/>
    </row>
    <row r="467" spans="2:4" ht="12.75">
      <c r="B467" s="2"/>
      <c r="C467" s="2"/>
      <c r="D467" s="2"/>
    </row>
    <row r="468" spans="2:4" ht="12.75">
      <c r="B468" s="2"/>
      <c r="C468" s="2"/>
      <c r="D468" s="2"/>
    </row>
    <row r="469" spans="2:4" ht="12.75">
      <c r="B469" s="2"/>
      <c r="C469" s="2"/>
      <c r="D469" s="2"/>
    </row>
    <row r="470" spans="2:4" ht="12.75">
      <c r="B470" s="2"/>
      <c r="C470" s="2"/>
      <c r="D470" s="2"/>
    </row>
    <row r="471" spans="2:4" ht="12.75">
      <c r="B471" s="2"/>
      <c r="C471" s="2"/>
      <c r="D471" s="2"/>
    </row>
    <row r="472" spans="2:4" ht="12.75">
      <c r="B472" s="2"/>
      <c r="C472" s="2"/>
      <c r="D472" s="2"/>
    </row>
    <row r="473" spans="2:4" ht="12.75">
      <c r="B473" s="2"/>
      <c r="C473" s="2"/>
      <c r="D473" s="2"/>
    </row>
    <row r="474" spans="2:4" ht="12.75">
      <c r="B474" s="2"/>
      <c r="C474" s="2"/>
      <c r="D474" s="2"/>
    </row>
    <row r="475" spans="2:4" ht="12.75">
      <c r="B475" s="2"/>
      <c r="C475" s="2"/>
      <c r="D475" s="2"/>
    </row>
    <row r="476" spans="2:4" ht="12.75">
      <c r="B476" s="2"/>
      <c r="C476" s="2"/>
      <c r="D476" s="2"/>
    </row>
    <row r="477" spans="2:4" ht="12.75">
      <c r="B477" s="2"/>
      <c r="C477" s="2"/>
      <c r="D477" s="2"/>
    </row>
    <row r="478" spans="2:4" ht="12.75">
      <c r="B478" s="2"/>
      <c r="C478" s="2"/>
      <c r="D478" s="2"/>
    </row>
    <row r="479" spans="2:4" ht="12.75">
      <c r="B479" s="2"/>
      <c r="C479" s="2"/>
      <c r="D479" s="2"/>
    </row>
    <row r="480" spans="2:4" ht="12.75">
      <c r="B480" s="2"/>
      <c r="C480" s="2"/>
      <c r="D480" s="2"/>
    </row>
    <row r="481" spans="2:4" ht="12.75">
      <c r="B481" s="2"/>
      <c r="C481" s="2"/>
      <c r="D481" s="2"/>
    </row>
    <row r="482" spans="2:4" ht="12.75">
      <c r="B482" s="2"/>
      <c r="C482" s="2"/>
      <c r="D482" s="2"/>
    </row>
    <row r="483" spans="2:4" ht="12.75">
      <c r="B483" s="2"/>
      <c r="C483" s="2"/>
      <c r="D483" s="2"/>
    </row>
    <row r="484" spans="2:4" ht="12.75">
      <c r="B484" s="2"/>
      <c r="C484" s="2"/>
      <c r="D484" s="2"/>
    </row>
    <row r="485" spans="2:4" ht="12.75">
      <c r="B485" s="2"/>
      <c r="C485" s="2"/>
      <c r="D485" s="2"/>
    </row>
    <row r="486" spans="2:4" ht="12.75">
      <c r="B486" s="2"/>
      <c r="C486" s="2"/>
      <c r="D486" s="2"/>
    </row>
    <row r="487" spans="2:4" ht="12.75">
      <c r="B487" s="2"/>
      <c r="C487" s="2"/>
      <c r="D487" s="2"/>
    </row>
    <row r="488" spans="2:4" ht="12.75">
      <c r="B488" s="2"/>
      <c r="C488" s="2"/>
      <c r="D488" s="2"/>
    </row>
    <row r="489" spans="2:4" ht="12.75">
      <c r="B489" s="2"/>
      <c r="C489" s="2"/>
      <c r="D489" s="2"/>
    </row>
    <row r="490" spans="2:4" ht="12.75">
      <c r="B490" s="2"/>
      <c r="C490" s="2"/>
      <c r="D490" s="2"/>
    </row>
    <row r="491" spans="2:4" ht="12.75">
      <c r="B491" s="2"/>
      <c r="C491" s="2"/>
      <c r="D491" s="2"/>
    </row>
    <row r="492" spans="2:4" ht="12.75">
      <c r="B492" s="2"/>
      <c r="C492" s="2"/>
      <c r="D492" s="2"/>
    </row>
    <row r="493" spans="2:4" ht="12.75">
      <c r="B493" s="2"/>
      <c r="C493" s="2"/>
      <c r="D493" s="2"/>
    </row>
    <row r="494" spans="2:4" ht="12.75">
      <c r="B494" s="2"/>
      <c r="C494" s="2"/>
      <c r="D494" s="2"/>
    </row>
    <row r="495" spans="2:4" ht="12.75">
      <c r="B495" s="2"/>
      <c r="C495" s="2"/>
      <c r="D495" s="2"/>
    </row>
  </sheetData>
  <mergeCells count="4">
    <mergeCell ref="A1:G1"/>
    <mergeCell ref="A2:G2"/>
    <mergeCell ref="B4:G4"/>
    <mergeCell ref="B6:G6"/>
  </mergeCells>
  <printOptions horizontalCentered="1"/>
  <pageMargins left="0.7480314960629921" right="0.7480314960629921"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24"/>
  <sheetViews>
    <sheetView zoomScale="75" zoomScaleNormal="75" workbookViewId="0" topLeftCell="A1">
      <selection activeCell="A1" sqref="A1:G1"/>
    </sheetView>
  </sheetViews>
  <sheetFormatPr defaultColWidth="9.33203125" defaultRowHeight="12.75"/>
  <cols>
    <col min="1" max="1" width="41.5" style="2" customWidth="1"/>
    <col min="2" max="7" width="8.83203125" style="56" customWidth="1"/>
    <col min="8" max="8" width="8.83203125" style="8" customWidth="1"/>
    <col min="9" max="39" width="8.83203125" style="2" customWidth="1"/>
    <col min="40" max="16384" width="9.33203125" style="2" customWidth="1"/>
  </cols>
  <sheetData>
    <row r="1" spans="1:7" ht="12.75">
      <c r="A1" s="137" t="s">
        <v>31</v>
      </c>
      <c r="B1" s="137"/>
      <c r="C1" s="137"/>
      <c r="D1" s="137"/>
      <c r="E1" s="137"/>
      <c r="F1" s="137"/>
      <c r="G1" s="137"/>
    </row>
    <row r="2" spans="1:7" ht="12.75">
      <c r="A2" s="137" t="s">
        <v>176</v>
      </c>
      <c r="B2" s="137"/>
      <c r="C2" s="137"/>
      <c r="D2" s="137"/>
      <c r="E2" s="137"/>
      <c r="F2" s="137"/>
      <c r="G2" s="137"/>
    </row>
    <row r="3" spans="1:7" ht="12.75">
      <c r="A3" s="7"/>
      <c r="B3" s="24"/>
      <c r="C3" s="24"/>
      <c r="D3" s="24"/>
      <c r="E3" s="24"/>
      <c r="F3" s="24"/>
      <c r="G3" s="24"/>
    </row>
    <row r="4" spans="1:7" ht="12.75">
      <c r="A4" s="49"/>
      <c r="B4" s="139" t="s">
        <v>7</v>
      </c>
      <c r="C4" s="139"/>
      <c r="D4" s="139"/>
      <c r="E4" s="139"/>
      <c r="F4" s="139"/>
      <c r="G4" s="139"/>
    </row>
    <row r="5" spans="1:7" ht="12.75">
      <c r="A5" s="12"/>
      <c r="B5" s="94" t="s">
        <v>2</v>
      </c>
      <c r="C5" s="94" t="s">
        <v>3</v>
      </c>
      <c r="D5" s="94" t="s">
        <v>4</v>
      </c>
      <c r="E5" s="94" t="s">
        <v>5</v>
      </c>
      <c r="F5" s="94" t="s">
        <v>6</v>
      </c>
      <c r="G5" s="94"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8" spans="1:7" ht="12.75">
      <c r="A8" s="6"/>
      <c r="B8" s="24"/>
      <c r="C8" s="24"/>
      <c r="D8" s="24"/>
      <c r="E8" s="24"/>
      <c r="F8" s="24"/>
      <c r="G8" s="24"/>
    </row>
    <row r="9" spans="1:7" ht="12.75">
      <c r="A9" s="6" t="s">
        <v>30</v>
      </c>
      <c r="B9" s="24"/>
      <c r="C9" s="24"/>
      <c r="D9" s="24"/>
      <c r="E9" s="24"/>
      <c r="F9" s="24"/>
      <c r="G9" s="24"/>
    </row>
    <row r="10" spans="1:8" ht="12.75">
      <c r="A10" s="6"/>
      <c r="B10" s="62"/>
      <c r="C10" s="62"/>
      <c r="D10" s="62"/>
      <c r="E10" s="62"/>
      <c r="F10" s="62"/>
      <c r="G10" s="62"/>
      <c r="H10" s="85"/>
    </row>
    <row r="11" spans="1:7" ht="12.75">
      <c r="A11" s="4" t="s">
        <v>382</v>
      </c>
      <c r="B11" s="20">
        <v>53.2</v>
      </c>
      <c r="C11" s="20">
        <v>58.7</v>
      </c>
      <c r="D11" s="20">
        <v>67.4</v>
      </c>
      <c r="E11" s="20">
        <v>70.2</v>
      </c>
      <c r="F11" s="20">
        <v>68</v>
      </c>
      <c r="G11" s="102">
        <v>81</v>
      </c>
    </row>
    <row r="12" spans="1:7" ht="12.75">
      <c r="A12" s="4"/>
      <c r="B12" s="20"/>
      <c r="C12" s="20"/>
      <c r="D12" s="20"/>
      <c r="E12" s="20"/>
      <c r="F12" s="20"/>
      <c r="G12" s="102"/>
    </row>
    <row r="13" spans="1:7" ht="12.75">
      <c r="A13" s="4" t="s">
        <v>383</v>
      </c>
      <c r="B13" s="20">
        <v>31.6</v>
      </c>
      <c r="C13" s="20">
        <v>28.7</v>
      </c>
      <c r="D13" s="20">
        <v>24.1</v>
      </c>
      <c r="E13" s="20">
        <v>15.2</v>
      </c>
      <c r="F13" s="20">
        <v>19.5</v>
      </c>
      <c r="G13" s="102">
        <v>10.7</v>
      </c>
    </row>
    <row r="14" spans="1:7" ht="12.75">
      <c r="A14" s="4"/>
      <c r="B14" s="20"/>
      <c r="C14" s="20"/>
      <c r="D14" s="20"/>
      <c r="E14" s="20"/>
      <c r="F14" s="20"/>
      <c r="G14" s="62"/>
    </row>
    <row r="15" spans="1:7" ht="12.75">
      <c r="A15" s="4" t="s">
        <v>384</v>
      </c>
      <c r="B15" s="20">
        <v>10.1</v>
      </c>
      <c r="C15" s="20">
        <v>9.8</v>
      </c>
      <c r="D15" s="20">
        <v>3</v>
      </c>
      <c r="E15" s="20">
        <v>9.8</v>
      </c>
      <c r="F15" s="20">
        <v>8</v>
      </c>
      <c r="G15" s="65">
        <v>5.1</v>
      </c>
    </row>
    <row r="16" spans="1:7" ht="12.75">
      <c r="A16" s="4"/>
      <c r="B16" s="20"/>
      <c r="C16" s="20"/>
      <c r="D16" s="20"/>
      <c r="E16" s="20"/>
      <c r="F16" s="20"/>
      <c r="G16" s="65"/>
    </row>
    <row r="17" spans="1:7" ht="12.75">
      <c r="A17" s="4" t="s">
        <v>385</v>
      </c>
      <c r="B17" s="20">
        <v>5.1</v>
      </c>
      <c r="C17" s="20">
        <v>2.8</v>
      </c>
      <c r="D17" s="20">
        <v>5.5</v>
      </c>
      <c r="E17" s="20">
        <v>4.9</v>
      </c>
      <c r="F17" s="20">
        <v>4.5</v>
      </c>
      <c r="G17" s="24">
        <v>3.2</v>
      </c>
    </row>
    <row r="18" spans="2:8" ht="12.75">
      <c r="B18" s="98"/>
      <c r="C18" s="98"/>
      <c r="D18" s="98"/>
      <c r="E18" s="98"/>
      <c r="F18" s="98"/>
      <c r="G18" s="98"/>
      <c r="H18" s="104"/>
    </row>
    <row r="19" spans="1:8" ht="12.75">
      <c r="A19" s="39" t="s">
        <v>81</v>
      </c>
      <c r="B19" s="88" t="str">
        <f aca="true" t="shared" si="0" ref="B19:G19">"100.0"</f>
        <v>100.0</v>
      </c>
      <c r="C19" s="88" t="str">
        <f t="shared" si="0"/>
        <v>100.0</v>
      </c>
      <c r="D19" s="88" t="str">
        <f t="shared" si="0"/>
        <v>100.0</v>
      </c>
      <c r="E19" s="88" t="str">
        <f t="shared" si="0"/>
        <v>100.0</v>
      </c>
      <c r="F19" s="88" t="str">
        <f t="shared" si="0"/>
        <v>100.0</v>
      </c>
      <c r="G19" s="88" t="str">
        <f t="shared" si="0"/>
        <v>100.0</v>
      </c>
      <c r="H19" s="85"/>
    </row>
    <row r="20" spans="1:8" ht="12.75">
      <c r="A20" s="39"/>
      <c r="B20" s="62"/>
      <c r="C20" s="62"/>
      <c r="D20" s="62"/>
      <c r="E20" s="62"/>
      <c r="F20" s="62"/>
      <c r="G20" s="62"/>
      <c r="H20" s="85"/>
    </row>
    <row r="21" spans="1:7" ht="12.75">
      <c r="A21" s="39" t="s">
        <v>26</v>
      </c>
      <c r="B21" s="42">
        <v>79</v>
      </c>
      <c r="C21" s="42">
        <v>143</v>
      </c>
      <c r="D21" s="42">
        <v>164</v>
      </c>
      <c r="E21" s="42">
        <v>164</v>
      </c>
      <c r="F21" s="42">
        <v>176</v>
      </c>
      <c r="G21" s="60">
        <v>157</v>
      </c>
    </row>
    <row r="22" spans="1:8" ht="12.75">
      <c r="A22" s="52"/>
      <c r="B22" s="80"/>
      <c r="C22" s="80"/>
      <c r="D22" s="80"/>
      <c r="E22" s="80"/>
      <c r="F22" s="80"/>
      <c r="G22" s="80"/>
      <c r="H22" s="85"/>
    </row>
    <row r="23" spans="1:8" ht="12.75">
      <c r="A23" s="6"/>
      <c r="B23" s="62"/>
      <c r="C23" s="62"/>
      <c r="D23" s="62"/>
      <c r="E23" s="62"/>
      <c r="F23" s="62"/>
      <c r="G23" s="62"/>
      <c r="H23" s="85"/>
    </row>
    <row r="24" spans="1:8" ht="12.75">
      <c r="A24" s="6"/>
      <c r="B24" s="62"/>
      <c r="C24" s="62"/>
      <c r="D24" s="62"/>
      <c r="E24" s="62"/>
      <c r="F24" s="62"/>
      <c r="G24" s="62"/>
      <c r="H24" s="85"/>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57"/>
  <sheetViews>
    <sheetView zoomScale="75" zoomScaleNormal="75" workbookViewId="0" topLeftCell="A1">
      <selection activeCell="A1" sqref="A1"/>
    </sheetView>
  </sheetViews>
  <sheetFormatPr defaultColWidth="9.33203125" defaultRowHeight="12.75"/>
  <cols>
    <col min="1" max="1" width="43.5" style="2" customWidth="1"/>
    <col min="2" max="7" width="8.83203125" style="56" customWidth="1"/>
    <col min="8" max="33" width="8.83203125" style="2" customWidth="1"/>
    <col min="34" max="16384" width="9.33203125" style="2" customWidth="1"/>
  </cols>
  <sheetData>
    <row r="1" spans="1:7" ht="12.75">
      <c r="A1" s="7" t="s">
        <v>32</v>
      </c>
      <c r="B1" s="7"/>
      <c r="C1" s="7"/>
      <c r="D1" s="7"/>
      <c r="E1" s="7"/>
      <c r="F1" s="7"/>
      <c r="G1" s="7"/>
    </row>
    <row r="2" spans="1:7" ht="14.25">
      <c r="A2" s="7" t="s">
        <v>381</v>
      </c>
      <c r="B2" s="7"/>
      <c r="C2" s="7"/>
      <c r="D2" s="7"/>
      <c r="E2" s="7"/>
      <c r="F2" s="7"/>
      <c r="G2" s="7"/>
    </row>
    <row r="3" spans="1:7" s="4" customFormat="1" ht="12.75">
      <c r="A3" s="7"/>
      <c r="B3" s="105"/>
      <c r="C3" s="105"/>
      <c r="D3" s="105"/>
      <c r="E3" s="105"/>
      <c r="F3" s="105"/>
      <c r="G3" s="105"/>
    </row>
    <row r="4" spans="1:7" s="4" customFormat="1" ht="12.75">
      <c r="A4" s="49"/>
      <c r="B4" s="139" t="s">
        <v>7</v>
      </c>
      <c r="C4" s="139"/>
      <c r="D4" s="139"/>
      <c r="E4" s="139"/>
      <c r="F4" s="139"/>
      <c r="G4" s="139"/>
    </row>
    <row r="5" spans="1:7" ht="12.75">
      <c r="A5" s="12"/>
      <c r="B5" s="50" t="s">
        <v>2</v>
      </c>
      <c r="C5" s="50" t="s">
        <v>3</v>
      </c>
      <c r="D5" s="50" t="s">
        <v>4</v>
      </c>
      <c r="E5" s="50" t="s">
        <v>5</v>
      </c>
      <c r="F5" s="50" t="s">
        <v>6</v>
      </c>
      <c r="G5" s="50"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8" spans="1:7" ht="12.75">
      <c r="A8" s="6"/>
      <c r="B8" s="53"/>
      <c r="C8" s="53"/>
      <c r="D8" s="53"/>
      <c r="E8" s="53"/>
      <c r="F8" s="53"/>
      <c r="G8" s="53"/>
    </row>
    <row r="9" ht="12.75">
      <c r="A9" s="4" t="s">
        <v>378</v>
      </c>
    </row>
    <row r="10" spans="1:7" ht="12.75">
      <c r="A10" s="4"/>
      <c r="B10" s="91"/>
      <c r="C10" s="91"/>
      <c r="D10" s="91"/>
      <c r="E10" s="91"/>
      <c r="F10" s="91"/>
      <c r="G10" s="91"/>
    </row>
    <row r="11" spans="1:7" ht="12.75">
      <c r="A11" s="81">
        <v>20</v>
      </c>
      <c r="B11" s="20">
        <v>51.4</v>
      </c>
      <c r="C11" s="19" t="s">
        <v>1</v>
      </c>
      <c r="D11" s="19" t="s">
        <v>1</v>
      </c>
      <c r="E11" s="62">
        <v>34.3</v>
      </c>
      <c r="F11" s="62">
        <v>39.3</v>
      </c>
      <c r="G11" s="24">
        <v>23.4</v>
      </c>
    </row>
    <row r="12" spans="1:7" ht="12.75">
      <c r="A12" s="81">
        <v>25</v>
      </c>
      <c r="B12" s="20"/>
      <c r="C12" s="20"/>
      <c r="D12" s="19" t="s">
        <v>1</v>
      </c>
      <c r="E12" s="62">
        <v>80</v>
      </c>
      <c r="F12" s="62">
        <v>85.7</v>
      </c>
      <c r="G12" s="24">
        <v>78.1</v>
      </c>
    </row>
    <row r="13" spans="1:7" ht="12.75">
      <c r="A13" s="81">
        <v>30</v>
      </c>
      <c r="B13" s="20"/>
      <c r="C13" s="20"/>
      <c r="D13" s="19" t="s">
        <v>1</v>
      </c>
      <c r="E13" s="62">
        <v>91.4</v>
      </c>
      <c r="F13" s="62">
        <v>96.4</v>
      </c>
      <c r="G13" s="24">
        <v>85.9</v>
      </c>
    </row>
    <row r="14" spans="1:7" ht="12.75">
      <c r="A14" s="81">
        <v>35</v>
      </c>
      <c r="B14" s="20"/>
      <c r="C14" s="20"/>
      <c r="D14" s="62"/>
      <c r="E14" s="62">
        <v>91.4</v>
      </c>
      <c r="F14" s="62">
        <v>98.2</v>
      </c>
      <c r="G14" s="24">
        <v>87.5</v>
      </c>
    </row>
    <row r="15" spans="1:7" ht="12.75">
      <c r="A15" s="81">
        <v>40</v>
      </c>
      <c r="B15" s="20"/>
      <c r="C15" s="20"/>
      <c r="D15" s="62"/>
      <c r="E15" s="62"/>
      <c r="F15" s="62">
        <v>98.2</v>
      </c>
      <c r="G15" s="24">
        <v>89.1</v>
      </c>
    </row>
    <row r="16" spans="1:7" ht="12.75">
      <c r="A16" s="81">
        <v>45</v>
      </c>
      <c r="B16" s="20"/>
      <c r="C16" s="20"/>
      <c r="D16" s="62"/>
      <c r="E16" s="62"/>
      <c r="F16" s="62"/>
      <c r="G16" s="24">
        <v>89.1</v>
      </c>
    </row>
    <row r="17" spans="1:7" ht="12.75">
      <c r="A17" s="81"/>
      <c r="B17" s="2"/>
      <c r="C17" s="2"/>
      <c r="D17" s="6"/>
      <c r="E17" s="6"/>
      <c r="F17" s="6"/>
      <c r="G17" s="24"/>
    </row>
    <row r="18" spans="1:7" ht="12.75">
      <c r="A18" s="81" t="s">
        <v>26</v>
      </c>
      <c r="B18" s="42">
        <v>35</v>
      </c>
      <c r="C18" s="42">
        <v>15</v>
      </c>
      <c r="D18" s="60">
        <v>21</v>
      </c>
      <c r="E18" s="60">
        <v>35</v>
      </c>
      <c r="F18" s="60">
        <v>56</v>
      </c>
      <c r="G18" s="21">
        <v>64</v>
      </c>
    </row>
    <row r="19" spans="1:7" ht="12.75">
      <c r="A19" s="52"/>
      <c r="B19" s="97"/>
      <c r="C19" s="97"/>
      <c r="D19" s="97"/>
      <c r="E19" s="97"/>
      <c r="F19" s="97"/>
      <c r="G19" s="97"/>
    </row>
    <row r="20" spans="2:13" ht="12.75">
      <c r="B20" s="60"/>
      <c r="C20" s="60"/>
      <c r="D20" s="60"/>
      <c r="E20" s="60"/>
      <c r="F20" s="60"/>
      <c r="G20" s="60"/>
      <c r="J20" s="20"/>
      <c r="K20" s="20"/>
      <c r="L20" s="20"/>
      <c r="M20" s="20"/>
    </row>
    <row r="21" spans="1:13" ht="12.75">
      <c r="A21" s="3" t="s">
        <v>379</v>
      </c>
      <c r="B21" s="65"/>
      <c r="C21" s="65"/>
      <c r="D21" s="65"/>
      <c r="E21" s="65"/>
      <c r="F21" s="65"/>
      <c r="G21" s="65"/>
      <c r="J21" s="20"/>
      <c r="K21" s="20"/>
      <c r="L21" s="20"/>
      <c r="M21" s="20"/>
    </row>
    <row r="22" spans="1:13" ht="12.75">
      <c r="A22" s="39"/>
      <c r="B22" s="98"/>
      <c r="C22" s="98"/>
      <c r="D22" s="98"/>
      <c r="E22" s="98"/>
      <c r="F22" s="98"/>
      <c r="G22" s="98"/>
      <c r="J22" s="20"/>
      <c r="K22" s="20"/>
      <c r="L22" s="20"/>
      <c r="M22" s="20"/>
    </row>
    <row r="23" spans="1:11" ht="12.75">
      <c r="A23" s="81">
        <v>20</v>
      </c>
      <c r="B23" s="20">
        <v>22</v>
      </c>
      <c r="C23" s="20">
        <v>22</v>
      </c>
      <c r="D23" s="62">
        <v>22.7</v>
      </c>
      <c r="E23" s="62">
        <v>13.4</v>
      </c>
      <c r="F23" s="62">
        <v>20.1</v>
      </c>
      <c r="G23" s="65">
        <v>10.6</v>
      </c>
      <c r="H23" s="20"/>
      <c r="I23" s="20"/>
      <c r="J23" s="20"/>
      <c r="K23" s="20"/>
    </row>
    <row r="24" spans="1:11" ht="12.75">
      <c r="A24" s="81">
        <v>25</v>
      </c>
      <c r="B24" s="20"/>
      <c r="C24" s="20">
        <v>72</v>
      </c>
      <c r="D24" s="62">
        <v>77.7</v>
      </c>
      <c r="E24" s="62">
        <v>74.2</v>
      </c>
      <c r="F24" s="62">
        <v>69</v>
      </c>
      <c r="G24" s="62">
        <v>67.2</v>
      </c>
      <c r="H24" s="20"/>
      <c r="I24" s="20"/>
      <c r="J24" s="20"/>
      <c r="K24" s="20"/>
    </row>
    <row r="25" spans="1:11" ht="12.75">
      <c r="A25" s="81">
        <v>30</v>
      </c>
      <c r="B25" s="20"/>
      <c r="C25" s="20"/>
      <c r="D25" s="62">
        <v>90</v>
      </c>
      <c r="E25" s="62">
        <v>88</v>
      </c>
      <c r="F25" s="62">
        <v>88.6</v>
      </c>
      <c r="G25" s="62">
        <v>86.7</v>
      </c>
      <c r="H25" s="20"/>
      <c r="I25" s="20"/>
      <c r="J25" s="20"/>
      <c r="K25" s="20"/>
    </row>
    <row r="26" spans="1:11" ht="12.75">
      <c r="A26" s="81">
        <v>35</v>
      </c>
      <c r="B26" s="20"/>
      <c r="C26" s="20"/>
      <c r="D26" s="62"/>
      <c r="E26" s="62">
        <v>92.6</v>
      </c>
      <c r="F26" s="62">
        <v>92.4</v>
      </c>
      <c r="G26" s="62">
        <v>89.4</v>
      </c>
      <c r="H26" s="20"/>
      <c r="I26" s="20"/>
      <c r="J26" s="20"/>
      <c r="K26" s="20"/>
    </row>
    <row r="27" spans="1:11" ht="12.75">
      <c r="A27" s="81">
        <v>40</v>
      </c>
      <c r="B27" s="20"/>
      <c r="C27" s="20"/>
      <c r="D27" s="62"/>
      <c r="E27" s="62"/>
      <c r="F27" s="62">
        <v>92.9</v>
      </c>
      <c r="G27" s="62">
        <v>90</v>
      </c>
      <c r="H27" s="20"/>
      <c r="I27" s="20"/>
      <c r="J27" s="20"/>
      <c r="K27" s="20"/>
    </row>
    <row r="28" spans="1:11" ht="12.75">
      <c r="A28" s="81">
        <v>45</v>
      </c>
      <c r="B28" s="20"/>
      <c r="C28" s="20"/>
      <c r="D28" s="62"/>
      <c r="E28" s="62"/>
      <c r="F28" s="62"/>
      <c r="G28" s="62">
        <v>90.6</v>
      </c>
      <c r="H28" s="20"/>
      <c r="I28" s="20"/>
      <c r="J28" s="20"/>
      <c r="K28" s="20"/>
    </row>
    <row r="29" spans="1:11" ht="12.75">
      <c r="A29" s="81"/>
      <c r="B29" s="20"/>
      <c r="C29" s="20"/>
      <c r="D29" s="62"/>
      <c r="E29" s="62"/>
      <c r="F29" s="62"/>
      <c r="G29" s="62"/>
      <c r="H29" s="20"/>
      <c r="I29" s="20"/>
      <c r="J29" s="20"/>
      <c r="K29" s="20"/>
    </row>
    <row r="30" spans="1:11" ht="12.75">
      <c r="A30" s="81" t="s">
        <v>26</v>
      </c>
      <c r="B30" s="42">
        <v>273</v>
      </c>
      <c r="C30" s="42">
        <v>246</v>
      </c>
      <c r="D30" s="60">
        <v>229</v>
      </c>
      <c r="E30" s="60">
        <v>217</v>
      </c>
      <c r="F30" s="60">
        <v>184</v>
      </c>
      <c r="G30" s="60">
        <v>180</v>
      </c>
      <c r="H30" s="20"/>
      <c r="I30" s="20"/>
      <c r="J30" s="20"/>
      <c r="K30" s="20"/>
    </row>
    <row r="31" spans="1:11" ht="12.75">
      <c r="A31" s="52"/>
      <c r="B31" s="45"/>
      <c r="C31" s="45"/>
      <c r="D31" s="45"/>
      <c r="E31" s="45"/>
      <c r="F31" s="45"/>
      <c r="G31" s="45"/>
      <c r="H31" s="20"/>
      <c r="I31" s="20"/>
      <c r="J31" s="20"/>
      <c r="K31" s="20"/>
    </row>
    <row r="32" spans="1:11" ht="12.75">
      <c r="A32" s="59"/>
      <c r="B32" s="101"/>
      <c r="C32" s="101"/>
      <c r="D32" s="101"/>
      <c r="E32" s="101"/>
      <c r="F32" s="101"/>
      <c r="G32" s="101"/>
      <c r="H32" s="20"/>
      <c r="I32" s="20"/>
      <c r="J32" s="20"/>
      <c r="K32" s="20"/>
    </row>
    <row r="33" ht="12.75">
      <c r="A33" s="4" t="s">
        <v>380</v>
      </c>
    </row>
    <row r="34" ht="12.75">
      <c r="A34" s="39"/>
    </row>
    <row r="35" spans="1:11" ht="12.75">
      <c r="A35" s="81">
        <v>20</v>
      </c>
      <c r="B35" s="19" t="s">
        <v>1</v>
      </c>
      <c r="C35" s="20">
        <v>5.6</v>
      </c>
      <c r="D35" s="20">
        <v>5.6</v>
      </c>
      <c r="E35" s="62">
        <v>0</v>
      </c>
      <c r="F35" s="62">
        <v>4.8</v>
      </c>
      <c r="G35" s="62">
        <v>1.4</v>
      </c>
      <c r="I35" s="20"/>
      <c r="J35" s="20"/>
      <c r="K35" s="20"/>
    </row>
    <row r="36" spans="1:11" ht="12.75">
      <c r="A36" s="81">
        <v>25</v>
      </c>
      <c r="B36" s="20"/>
      <c r="C36" s="20">
        <v>52.8</v>
      </c>
      <c r="D36" s="20">
        <v>57.7</v>
      </c>
      <c r="E36" s="62">
        <v>43.5</v>
      </c>
      <c r="F36" s="62">
        <v>46.8</v>
      </c>
      <c r="G36" s="62">
        <v>33.8</v>
      </c>
      <c r="I36" s="20"/>
      <c r="J36" s="20"/>
      <c r="K36" s="20"/>
    </row>
    <row r="37" spans="1:11" ht="12.75">
      <c r="A37" s="81">
        <v>30</v>
      </c>
      <c r="B37" s="20"/>
      <c r="C37" s="20"/>
      <c r="D37" s="20">
        <v>80.3</v>
      </c>
      <c r="E37" s="62">
        <v>84.1</v>
      </c>
      <c r="F37" s="62">
        <v>79</v>
      </c>
      <c r="G37" s="62">
        <v>71.8</v>
      </c>
      <c r="I37" s="20"/>
      <c r="J37" s="20"/>
      <c r="K37" s="20"/>
    </row>
    <row r="38" spans="1:11" ht="12.75">
      <c r="A38" s="81">
        <v>35</v>
      </c>
      <c r="B38" s="20"/>
      <c r="C38" s="20"/>
      <c r="D38" s="20"/>
      <c r="E38" s="62">
        <v>88.4</v>
      </c>
      <c r="F38" s="62">
        <v>87.1</v>
      </c>
      <c r="G38" s="62">
        <v>81.7</v>
      </c>
      <c r="I38" s="20"/>
      <c r="J38" s="20"/>
      <c r="K38" s="20"/>
    </row>
    <row r="39" spans="1:11" ht="12.75">
      <c r="A39" s="81">
        <v>40</v>
      </c>
      <c r="B39" s="20"/>
      <c r="C39" s="20"/>
      <c r="D39" s="20"/>
      <c r="E39" s="62"/>
      <c r="F39" s="62">
        <v>90.3</v>
      </c>
      <c r="G39" s="62">
        <v>85.9</v>
      </c>
      <c r="I39" s="20"/>
      <c r="J39" s="20"/>
      <c r="K39" s="20"/>
    </row>
    <row r="40" spans="1:11" ht="12.75">
      <c r="A40" s="81">
        <v>45</v>
      </c>
      <c r="B40" s="20"/>
      <c r="C40" s="20"/>
      <c r="D40" s="20"/>
      <c r="E40" s="62"/>
      <c r="F40" s="62"/>
      <c r="G40" s="62">
        <v>85.9</v>
      </c>
      <c r="I40" s="20"/>
      <c r="J40" s="20"/>
      <c r="K40" s="20"/>
    </row>
    <row r="41" spans="1:11" ht="12.75">
      <c r="A41" s="81"/>
      <c r="B41" s="20"/>
      <c r="C41" s="20"/>
      <c r="D41" s="20"/>
      <c r="E41" s="62"/>
      <c r="F41" s="62"/>
      <c r="G41" s="62"/>
      <c r="I41" s="20"/>
      <c r="J41" s="20"/>
      <c r="K41" s="20"/>
    </row>
    <row r="42" spans="1:11" ht="12.75">
      <c r="A42" s="81" t="s">
        <v>26</v>
      </c>
      <c r="B42" s="42">
        <v>18</v>
      </c>
      <c r="C42" s="42">
        <v>72</v>
      </c>
      <c r="D42" s="42">
        <v>71</v>
      </c>
      <c r="E42" s="60">
        <v>69</v>
      </c>
      <c r="F42" s="60">
        <v>62</v>
      </c>
      <c r="G42" s="60">
        <v>71</v>
      </c>
      <c r="I42" s="20"/>
      <c r="J42" s="20"/>
      <c r="K42" s="20"/>
    </row>
    <row r="43" spans="1:11" ht="12.75">
      <c r="A43" s="12"/>
      <c r="B43" s="46"/>
      <c r="C43" s="46"/>
      <c r="D43" s="46"/>
      <c r="E43" s="46"/>
      <c r="F43" s="46"/>
      <c r="G43" s="46"/>
      <c r="H43" s="20"/>
      <c r="I43" s="20"/>
      <c r="J43" s="20"/>
      <c r="K43" s="20"/>
    </row>
    <row r="44" spans="2:11" ht="12.75">
      <c r="B44" s="24"/>
      <c r="C44" s="24"/>
      <c r="D44" s="24"/>
      <c r="E44" s="24"/>
      <c r="F44" s="24"/>
      <c r="G44" s="24"/>
      <c r="H44" s="20"/>
      <c r="I44" s="20"/>
      <c r="J44" s="20"/>
      <c r="K44" s="20"/>
    </row>
    <row r="45" spans="2:11" ht="12.75">
      <c r="B45" s="24"/>
      <c r="C45" s="24"/>
      <c r="D45" s="24"/>
      <c r="E45" s="24"/>
      <c r="F45" s="24"/>
      <c r="G45" s="24"/>
      <c r="H45" s="20"/>
      <c r="I45" s="20"/>
      <c r="J45" s="20"/>
      <c r="K45" s="20"/>
    </row>
    <row r="46" spans="8:11" ht="12.75">
      <c r="H46" s="20"/>
      <c r="I46" s="20"/>
      <c r="J46" s="20"/>
      <c r="K46" s="20"/>
    </row>
    <row r="47" spans="1:7" ht="12.75">
      <c r="A47" s="6"/>
      <c r="B47" s="24"/>
      <c r="C47" s="24"/>
      <c r="D47" s="24"/>
      <c r="E47" s="24"/>
      <c r="F47" s="24"/>
      <c r="G47" s="24"/>
    </row>
    <row r="48" spans="1:11" ht="12.75">
      <c r="A48" s="59"/>
      <c r="B48" s="24"/>
      <c r="C48" s="24"/>
      <c r="D48" s="24"/>
      <c r="E48" s="24"/>
      <c r="F48" s="24"/>
      <c r="G48" s="24"/>
      <c r="H48" s="20"/>
      <c r="I48" s="20"/>
      <c r="J48" s="20"/>
      <c r="K48" s="20"/>
    </row>
    <row r="49" spans="2:7" ht="12.75">
      <c r="B49" s="24"/>
      <c r="C49" s="24"/>
      <c r="D49" s="24"/>
      <c r="E49" s="24"/>
      <c r="F49" s="24"/>
      <c r="G49" s="24"/>
    </row>
    <row r="50" spans="2:7" ht="12.75">
      <c r="B50" s="24"/>
      <c r="C50" s="24"/>
      <c r="D50" s="24"/>
      <c r="E50" s="24"/>
      <c r="F50" s="24"/>
      <c r="G50" s="24"/>
    </row>
    <row r="51" spans="2:7" ht="12.75">
      <c r="B51" s="24"/>
      <c r="C51" s="24"/>
      <c r="D51" s="24"/>
      <c r="E51" s="24"/>
      <c r="F51" s="24"/>
      <c r="G51" s="24"/>
    </row>
    <row r="52" spans="2:7" ht="12.75">
      <c r="B52" s="24"/>
      <c r="C52" s="24"/>
      <c r="D52" s="24"/>
      <c r="E52" s="24"/>
      <c r="F52" s="24"/>
      <c r="G52" s="24"/>
    </row>
    <row r="53" spans="2:7" ht="12.75">
      <c r="B53" s="24"/>
      <c r="C53" s="24"/>
      <c r="D53" s="24"/>
      <c r="E53" s="24"/>
      <c r="F53" s="24"/>
      <c r="G53" s="24"/>
    </row>
    <row r="54" spans="2:7" ht="12.75">
      <c r="B54" s="24"/>
      <c r="C54" s="24"/>
      <c r="D54" s="24"/>
      <c r="E54" s="24"/>
      <c r="F54" s="24"/>
      <c r="G54" s="24"/>
    </row>
    <row r="55" spans="2:7" ht="12.75">
      <c r="B55" s="62"/>
      <c r="C55" s="62"/>
      <c r="D55" s="62"/>
      <c r="E55" s="62"/>
      <c r="F55" s="62"/>
      <c r="G55" s="62"/>
    </row>
    <row r="56" spans="2:7" ht="12.75">
      <c r="B56" s="101"/>
      <c r="C56" s="101"/>
      <c r="D56" s="101"/>
      <c r="E56" s="101"/>
      <c r="F56" s="101"/>
      <c r="G56" s="101"/>
    </row>
    <row r="57" spans="2:7" ht="12.75">
      <c r="B57" s="2"/>
      <c r="C57" s="2"/>
      <c r="D57" s="2"/>
      <c r="E57" s="2"/>
      <c r="F57" s="2"/>
      <c r="G57" s="2"/>
    </row>
  </sheetData>
  <mergeCells count="2">
    <mergeCell ref="B4:G4"/>
    <mergeCell ref="B6:G6"/>
  </mergeCells>
  <printOptions horizontalCentered="1"/>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R57"/>
  <sheetViews>
    <sheetView zoomScale="75" zoomScaleNormal="75" workbookViewId="0" topLeftCell="A1">
      <selection activeCell="A1" sqref="A1"/>
    </sheetView>
  </sheetViews>
  <sheetFormatPr defaultColWidth="9.33203125" defaultRowHeight="12.75"/>
  <cols>
    <col min="1" max="1" width="43.5" style="2" customWidth="1"/>
    <col min="2" max="7" width="8.83203125" style="56" customWidth="1"/>
    <col min="8" max="10" width="8.83203125" style="6" customWidth="1"/>
    <col min="11" max="39" width="8.83203125" style="2" customWidth="1"/>
    <col min="40" max="16384" width="9.33203125" style="2" customWidth="1"/>
  </cols>
  <sheetData>
    <row r="1" spans="1:7" ht="12.75">
      <c r="A1" s="7" t="s">
        <v>84</v>
      </c>
      <c r="B1" s="7"/>
      <c r="C1" s="7"/>
      <c r="D1" s="7"/>
      <c r="E1" s="7"/>
      <c r="F1" s="7"/>
      <c r="G1" s="7"/>
    </row>
    <row r="2" spans="1:7" ht="14.25">
      <c r="A2" s="7" t="s">
        <v>377</v>
      </c>
      <c r="B2" s="7"/>
      <c r="C2" s="7"/>
      <c r="D2" s="7"/>
      <c r="E2" s="7"/>
      <c r="F2" s="7"/>
      <c r="G2" s="7"/>
    </row>
    <row r="3" spans="1:10" s="4" customFormat="1" ht="12.75">
      <c r="A3" s="7"/>
      <c r="B3" s="105"/>
      <c r="C3" s="105"/>
      <c r="D3" s="105"/>
      <c r="E3" s="105"/>
      <c r="F3" s="105"/>
      <c r="G3" s="105"/>
      <c r="H3" s="3"/>
      <c r="I3" s="3"/>
      <c r="J3" s="3"/>
    </row>
    <row r="4" spans="1:10" s="4" customFormat="1" ht="12.75">
      <c r="A4" s="49"/>
      <c r="B4" s="139" t="s">
        <v>7</v>
      </c>
      <c r="C4" s="139"/>
      <c r="D4" s="139"/>
      <c r="E4" s="139"/>
      <c r="F4" s="139"/>
      <c r="G4" s="139"/>
      <c r="H4" s="3"/>
      <c r="I4" s="3"/>
      <c r="J4" s="3"/>
    </row>
    <row r="5" spans="1:7" ht="12.75">
      <c r="A5" s="12"/>
      <c r="B5" s="50" t="s">
        <v>2</v>
      </c>
      <c r="C5" s="50" t="s">
        <v>3</v>
      </c>
      <c r="D5" s="50" t="s">
        <v>4</v>
      </c>
      <c r="E5" s="50" t="s">
        <v>5</v>
      </c>
      <c r="F5" s="50" t="s">
        <v>6</v>
      </c>
      <c r="G5" s="50"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8" spans="1:7" ht="12.75">
      <c r="A8" s="6"/>
      <c r="B8" s="53"/>
      <c r="C8" s="53"/>
      <c r="D8" s="53"/>
      <c r="E8" s="53"/>
      <c r="F8" s="53"/>
      <c r="G8" s="53"/>
    </row>
    <row r="9" ht="12.75">
      <c r="A9" s="4" t="s">
        <v>378</v>
      </c>
    </row>
    <row r="10" spans="1:7" ht="12.75">
      <c r="A10" s="4"/>
      <c r="B10" s="91"/>
      <c r="C10" s="91"/>
      <c r="D10" s="91"/>
      <c r="E10" s="91"/>
      <c r="F10" s="91"/>
      <c r="G10" s="91"/>
    </row>
    <row r="11" spans="1:7" ht="12.75">
      <c r="A11" s="81">
        <v>20</v>
      </c>
      <c r="B11" s="19" t="s">
        <v>1</v>
      </c>
      <c r="C11" s="19" t="s">
        <v>1</v>
      </c>
      <c r="D11" s="19" t="s">
        <v>1</v>
      </c>
      <c r="E11" s="19" t="s">
        <v>1</v>
      </c>
      <c r="F11" s="19" t="s">
        <v>1</v>
      </c>
      <c r="G11" s="19" t="s">
        <v>1</v>
      </c>
    </row>
    <row r="12" spans="1:7" ht="12.75">
      <c r="A12" s="81">
        <v>25</v>
      </c>
      <c r="B12" s="20"/>
      <c r="C12" s="19" t="s">
        <v>1</v>
      </c>
      <c r="D12" s="19" t="s">
        <v>1</v>
      </c>
      <c r="E12" s="19" t="s">
        <v>1</v>
      </c>
      <c r="F12" s="19" t="s">
        <v>1</v>
      </c>
      <c r="G12" s="19" t="s">
        <v>1</v>
      </c>
    </row>
    <row r="13" spans="1:7" ht="12.75">
      <c r="A13" s="81">
        <v>30</v>
      </c>
      <c r="B13" s="20"/>
      <c r="C13" s="20"/>
      <c r="D13" s="19" t="s">
        <v>1</v>
      </c>
      <c r="E13" s="19" t="s">
        <v>1</v>
      </c>
      <c r="F13" s="19" t="s">
        <v>1</v>
      </c>
      <c r="G13" s="19" t="s">
        <v>1</v>
      </c>
    </row>
    <row r="14" spans="1:7" ht="12.75">
      <c r="A14" s="81">
        <v>35</v>
      </c>
      <c r="B14" s="20"/>
      <c r="C14" s="20"/>
      <c r="D14" s="62"/>
      <c r="E14" s="19" t="s">
        <v>1</v>
      </c>
      <c r="F14" s="19" t="s">
        <v>1</v>
      </c>
      <c r="G14" s="19" t="s">
        <v>1</v>
      </c>
    </row>
    <row r="15" spans="1:7" ht="12.75">
      <c r="A15" s="81">
        <v>40</v>
      </c>
      <c r="B15" s="20"/>
      <c r="C15" s="20"/>
      <c r="D15" s="62"/>
      <c r="E15" s="62"/>
      <c r="F15" s="19" t="s">
        <v>1</v>
      </c>
      <c r="G15" s="19" t="s">
        <v>1</v>
      </c>
    </row>
    <row r="16" spans="1:7" ht="12.75">
      <c r="A16" s="81">
        <v>45</v>
      </c>
      <c r="B16" s="20"/>
      <c r="C16" s="20"/>
      <c r="D16" s="62"/>
      <c r="E16" s="62"/>
      <c r="F16" s="62"/>
      <c r="G16" s="19" t="s">
        <v>1</v>
      </c>
    </row>
    <row r="17" spans="1:7" ht="12.75">
      <c r="A17" s="81"/>
      <c r="B17" s="2"/>
      <c r="C17" s="2"/>
      <c r="D17" s="6"/>
      <c r="E17" s="6"/>
      <c r="F17" s="6"/>
      <c r="G17" s="53"/>
    </row>
    <row r="18" spans="1:7" ht="12.75">
      <c r="A18" s="81" t="s">
        <v>26</v>
      </c>
      <c r="B18" s="2">
        <v>7</v>
      </c>
      <c r="C18" s="2">
        <v>7</v>
      </c>
      <c r="D18" s="6">
        <v>4</v>
      </c>
      <c r="E18" s="6">
        <v>8</v>
      </c>
      <c r="F18" s="6">
        <v>27</v>
      </c>
      <c r="G18" s="53">
        <v>25</v>
      </c>
    </row>
    <row r="19" spans="1:7" ht="12.75">
      <c r="A19" s="52"/>
      <c r="B19" s="97"/>
      <c r="C19" s="97"/>
      <c r="D19" s="97"/>
      <c r="E19" s="97"/>
      <c r="F19" s="97"/>
      <c r="G19" s="97"/>
    </row>
    <row r="20" spans="2:18" ht="12.75">
      <c r="B20" s="60"/>
      <c r="C20" s="60"/>
      <c r="D20" s="60"/>
      <c r="E20" s="60"/>
      <c r="F20" s="60"/>
      <c r="G20" s="60"/>
      <c r="O20" s="20"/>
      <c r="P20" s="20"/>
      <c r="Q20" s="20"/>
      <c r="R20" s="20"/>
    </row>
    <row r="21" spans="1:18" ht="12.75">
      <c r="A21" s="3" t="s">
        <v>379</v>
      </c>
      <c r="B21" s="65"/>
      <c r="C21" s="65"/>
      <c r="D21" s="65"/>
      <c r="E21" s="65"/>
      <c r="F21" s="65"/>
      <c r="G21" s="65"/>
      <c r="O21" s="20"/>
      <c r="P21" s="20"/>
      <c r="Q21" s="20"/>
      <c r="R21" s="20"/>
    </row>
    <row r="22" spans="1:18" ht="12.75">
      <c r="A22" s="39"/>
      <c r="B22" s="98"/>
      <c r="C22" s="98"/>
      <c r="D22" s="98"/>
      <c r="E22" s="98"/>
      <c r="F22" s="98"/>
      <c r="G22" s="98"/>
      <c r="O22" s="20"/>
      <c r="P22" s="20"/>
      <c r="Q22" s="20"/>
      <c r="R22" s="20"/>
    </row>
    <row r="23" spans="1:16" ht="12.75">
      <c r="A23" s="81">
        <v>20</v>
      </c>
      <c r="B23" s="19">
        <v>23.8</v>
      </c>
      <c r="C23" s="19">
        <v>27.3</v>
      </c>
      <c r="D23" s="24">
        <v>19</v>
      </c>
      <c r="E23" s="24">
        <v>15.7</v>
      </c>
      <c r="F23" s="24">
        <v>8.4</v>
      </c>
      <c r="G23" s="24">
        <v>6.8</v>
      </c>
      <c r="M23" s="20"/>
      <c r="N23" s="20"/>
      <c r="O23" s="20"/>
      <c r="P23" s="20"/>
    </row>
    <row r="24" spans="1:16" ht="12.75">
      <c r="A24" s="81">
        <v>25</v>
      </c>
      <c r="B24" s="19"/>
      <c r="C24" s="19">
        <v>87.9</v>
      </c>
      <c r="D24" s="24">
        <v>81.7</v>
      </c>
      <c r="E24" s="24">
        <v>75.4</v>
      </c>
      <c r="F24" s="24">
        <v>66.4</v>
      </c>
      <c r="G24" s="99">
        <v>75.7</v>
      </c>
      <c r="M24" s="20"/>
      <c r="N24" s="20"/>
      <c r="O24" s="20"/>
      <c r="P24" s="20"/>
    </row>
    <row r="25" spans="1:16" ht="12.75">
      <c r="A25" s="81">
        <v>30</v>
      </c>
      <c r="B25" s="19"/>
      <c r="C25" s="19"/>
      <c r="D25" s="24">
        <v>89.4</v>
      </c>
      <c r="E25" s="24">
        <v>88.8</v>
      </c>
      <c r="F25" s="24">
        <v>85.7</v>
      </c>
      <c r="G25" s="99">
        <v>92.2</v>
      </c>
      <c r="M25" s="20"/>
      <c r="N25" s="20"/>
      <c r="O25" s="20"/>
      <c r="P25" s="20"/>
    </row>
    <row r="26" spans="1:16" ht="12.75">
      <c r="A26" s="81">
        <v>35</v>
      </c>
      <c r="B26" s="19"/>
      <c r="C26" s="19"/>
      <c r="D26" s="24"/>
      <c r="E26" s="24">
        <v>92.5</v>
      </c>
      <c r="F26" s="24">
        <v>91.6</v>
      </c>
      <c r="G26" s="24">
        <v>95.1</v>
      </c>
      <c r="M26" s="20"/>
      <c r="N26" s="20"/>
      <c r="O26" s="20"/>
      <c r="P26" s="20"/>
    </row>
    <row r="27" spans="1:16" ht="12.75">
      <c r="A27" s="81">
        <v>40</v>
      </c>
      <c r="B27" s="19"/>
      <c r="C27" s="19"/>
      <c r="D27" s="24"/>
      <c r="E27" s="24"/>
      <c r="F27" s="24">
        <v>91.6</v>
      </c>
      <c r="G27" s="100">
        <v>96.1</v>
      </c>
      <c r="M27" s="20"/>
      <c r="N27" s="20"/>
      <c r="O27" s="20"/>
      <c r="P27" s="20"/>
    </row>
    <row r="28" spans="1:16" ht="12.75">
      <c r="A28" s="81">
        <v>45</v>
      </c>
      <c r="B28" s="19"/>
      <c r="C28" s="19"/>
      <c r="D28" s="24"/>
      <c r="E28" s="24"/>
      <c r="F28" s="24"/>
      <c r="G28" s="24">
        <v>97.1</v>
      </c>
      <c r="M28" s="20"/>
      <c r="N28" s="20"/>
      <c r="O28" s="20"/>
      <c r="P28" s="20"/>
    </row>
    <row r="29" spans="1:16" ht="12.75">
      <c r="A29" s="81"/>
      <c r="B29" s="2"/>
      <c r="C29" s="2"/>
      <c r="D29" s="6"/>
      <c r="E29" s="6"/>
      <c r="F29" s="6"/>
      <c r="G29" s="53"/>
      <c r="M29" s="20"/>
      <c r="N29" s="20"/>
      <c r="O29" s="20"/>
      <c r="P29" s="20"/>
    </row>
    <row r="30" spans="1:16" ht="12.75">
      <c r="A30" s="81" t="s">
        <v>26</v>
      </c>
      <c r="B30" s="2">
        <v>130</v>
      </c>
      <c r="C30" s="2">
        <v>132</v>
      </c>
      <c r="D30" s="6">
        <v>142</v>
      </c>
      <c r="E30" s="6">
        <v>134</v>
      </c>
      <c r="F30" s="6">
        <v>119</v>
      </c>
      <c r="G30" s="53">
        <v>103</v>
      </c>
      <c r="M30" s="20"/>
      <c r="N30" s="20"/>
      <c r="O30" s="20"/>
      <c r="P30" s="20"/>
    </row>
    <row r="31" spans="1:16" ht="12.75">
      <c r="A31" s="52"/>
      <c r="B31" s="45"/>
      <c r="C31" s="45"/>
      <c r="D31" s="45"/>
      <c r="E31" s="45"/>
      <c r="F31" s="45"/>
      <c r="G31" s="45"/>
      <c r="H31" s="62"/>
      <c r="I31" s="62"/>
      <c r="J31" s="62"/>
      <c r="K31" s="20"/>
      <c r="L31" s="20"/>
      <c r="M31" s="20"/>
      <c r="N31" s="20"/>
      <c r="O31" s="20"/>
      <c r="P31" s="20"/>
    </row>
    <row r="32" spans="1:16" ht="12.75">
      <c r="A32" s="59"/>
      <c r="B32" s="101"/>
      <c r="C32" s="101"/>
      <c r="D32" s="101"/>
      <c r="E32" s="101"/>
      <c r="F32" s="101"/>
      <c r="G32" s="101"/>
      <c r="H32" s="62"/>
      <c r="I32" s="62"/>
      <c r="J32" s="62"/>
      <c r="K32" s="20"/>
      <c r="L32" s="20"/>
      <c r="M32" s="20"/>
      <c r="N32" s="20"/>
      <c r="O32" s="20"/>
      <c r="P32" s="20"/>
    </row>
    <row r="33" ht="12.75">
      <c r="A33" s="4" t="s">
        <v>380</v>
      </c>
    </row>
    <row r="34" ht="12.75">
      <c r="A34" s="39"/>
    </row>
    <row r="35" spans="1:16" ht="12.75">
      <c r="A35" s="81">
        <v>20</v>
      </c>
      <c r="B35" s="56" t="s">
        <v>1</v>
      </c>
      <c r="C35" s="56" t="s">
        <v>1</v>
      </c>
      <c r="D35" s="62">
        <v>3.2</v>
      </c>
      <c r="E35" s="62">
        <v>5.9</v>
      </c>
      <c r="F35" s="62">
        <v>0</v>
      </c>
      <c r="G35" s="24">
        <v>2.9</v>
      </c>
      <c r="N35" s="20"/>
      <c r="O35" s="20"/>
      <c r="P35" s="20"/>
    </row>
    <row r="36" spans="1:16" ht="12.75">
      <c r="A36" s="81">
        <v>25</v>
      </c>
      <c r="B36" s="2"/>
      <c r="C36" s="56" t="s">
        <v>1</v>
      </c>
      <c r="D36" s="62">
        <v>64.5</v>
      </c>
      <c r="E36" s="62">
        <v>44.1</v>
      </c>
      <c r="F36" s="62">
        <v>47.6</v>
      </c>
      <c r="G36" s="24">
        <v>44.1</v>
      </c>
      <c r="N36" s="20"/>
      <c r="O36" s="20"/>
      <c r="P36" s="20"/>
    </row>
    <row r="37" spans="1:16" ht="12.75">
      <c r="A37" s="81">
        <v>30</v>
      </c>
      <c r="B37" s="2"/>
      <c r="C37" s="2"/>
      <c r="D37" s="62">
        <v>87.1</v>
      </c>
      <c r="E37" s="62">
        <v>85.3</v>
      </c>
      <c r="F37" s="62">
        <v>81</v>
      </c>
      <c r="G37" s="24">
        <v>82.4</v>
      </c>
      <c r="N37" s="20"/>
      <c r="O37" s="20"/>
      <c r="P37" s="20"/>
    </row>
    <row r="38" spans="1:16" ht="12.75">
      <c r="A38" s="81">
        <v>35</v>
      </c>
      <c r="B38" s="2"/>
      <c r="C38" s="2"/>
      <c r="D38" s="62"/>
      <c r="E38" s="62">
        <v>91.2</v>
      </c>
      <c r="F38" s="62">
        <v>90.5</v>
      </c>
      <c r="G38" s="24">
        <v>91.2</v>
      </c>
      <c r="N38" s="20"/>
      <c r="O38" s="20"/>
      <c r="P38" s="20"/>
    </row>
    <row r="39" spans="1:16" ht="12.75">
      <c r="A39" s="81">
        <v>40</v>
      </c>
      <c r="B39" s="2"/>
      <c r="C39" s="2"/>
      <c r="D39" s="62"/>
      <c r="E39" s="62"/>
      <c r="F39" s="62">
        <v>92.9</v>
      </c>
      <c r="G39" s="24">
        <v>94.1</v>
      </c>
      <c r="N39" s="20"/>
      <c r="O39" s="20"/>
      <c r="P39" s="20"/>
    </row>
    <row r="40" spans="1:16" ht="12.75">
      <c r="A40" s="81">
        <v>45</v>
      </c>
      <c r="B40" s="2"/>
      <c r="C40" s="2"/>
      <c r="D40" s="62"/>
      <c r="E40" s="62"/>
      <c r="F40" s="62"/>
      <c r="G40" s="24">
        <v>94.1</v>
      </c>
      <c r="N40" s="20"/>
      <c r="O40" s="20"/>
      <c r="P40" s="20"/>
    </row>
    <row r="41" spans="1:16" ht="12.75">
      <c r="A41" s="81"/>
      <c r="B41" s="2"/>
      <c r="C41" s="2"/>
      <c r="D41" s="6"/>
      <c r="E41" s="6"/>
      <c r="F41" s="6"/>
      <c r="G41" s="53"/>
      <c r="N41" s="20"/>
      <c r="O41" s="20"/>
      <c r="P41" s="20"/>
    </row>
    <row r="42" spans="1:16" ht="12.75">
      <c r="A42" s="81" t="s">
        <v>26</v>
      </c>
      <c r="B42" s="2">
        <v>5</v>
      </c>
      <c r="C42" s="2">
        <v>21</v>
      </c>
      <c r="D42" s="6">
        <v>31</v>
      </c>
      <c r="E42" s="6">
        <v>34</v>
      </c>
      <c r="F42" s="6">
        <v>42</v>
      </c>
      <c r="G42" s="53">
        <v>34</v>
      </c>
      <c r="N42" s="20"/>
      <c r="O42" s="20"/>
      <c r="P42" s="20"/>
    </row>
    <row r="43" spans="1:16" ht="12.75">
      <c r="A43" s="12"/>
      <c r="B43" s="46"/>
      <c r="C43" s="46"/>
      <c r="D43" s="46"/>
      <c r="E43" s="46"/>
      <c r="F43" s="46"/>
      <c r="G43" s="46"/>
      <c r="H43" s="62"/>
      <c r="I43" s="62"/>
      <c r="J43" s="62"/>
      <c r="K43" s="20"/>
      <c r="L43" s="20"/>
      <c r="M43" s="20"/>
      <c r="N43" s="20"/>
      <c r="O43" s="20"/>
      <c r="P43" s="20"/>
    </row>
    <row r="44" spans="2:16" ht="12.75">
      <c r="B44" s="24"/>
      <c r="C44" s="24"/>
      <c r="D44" s="24"/>
      <c r="E44" s="24"/>
      <c r="F44" s="24"/>
      <c r="G44" s="24"/>
      <c r="H44" s="62"/>
      <c r="I44" s="62"/>
      <c r="J44" s="62"/>
      <c r="K44" s="20"/>
      <c r="L44" s="20"/>
      <c r="M44" s="20"/>
      <c r="N44" s="20"/>
      <c r="O44" s="20"/>
      <c r="P44" s="20"/>
    </row>
    <row r="45" spans="2:16" ht="12.75">
      <c r="B45" s="24"/>
      <c r="C45" s="24"/>
      <c r="D45" s="24"/>
      <c r="E45" s="24"/>
      <c r="F45" s="24"/>
      <c r="G45" s="24"/>
      <c r="H45" s="62"/>
      <c r="I45" s="62"/>
      <c r="J45" s="62"/>
      <c r="K45" s="20"/>
      <c r="L45" s="20"/>
      <c r="M45" s="20"/>
      <c r="N45" s="20"/>
      <c r="O45" s="20"/>
      <c r="P45" s="20"/>
    </row>
    <row r="46" spans="8:16" ht="12.75">
      <c r="H46" s="62"/>
      <c r="I46" s="62"/>
      <c r="J46" s="62"/>
      <c r="K46" s="20"/>
      <c r="L46" s="20"/>
      <c r="M46" s="20"/>
      <c r="N46" s="20"/>
      <c r="O46" s="20"/>
      <c r="P46" s="20"/>
    </row>
    <row r="47" spans="1:7" ht="12.75">
      <c r="A47" s="6"/>
      <c r="B47" s="24"/>
      <c r="C47" s="24"/>
      <c r="D47" s="24"/>
      <c r="E47" s="24"/>
      <c r="F47" s="24"/>
      <c r="G47" s="24"/>
    </row>
    <row r="48" spans="1:16" ht="12.75">
      <c r="A48" s="59"/>
      <c r="B48" s="24"/>
      <c r="C48" s="24"/>
      <c r="D48" s="24"/>
      <c r="E48" s="24"/>
      <c r="F48" s="24"/>
      <c r="G48" s="24"/>
      <c r="H48" s="62"/>
      <c r="I48" s="62"/>
      <c r="J48" s="62"/>
      <c r="K48" s="20"/>
      <c r="L48" s="20"/>
      <c r="M48" s="20"/>
      <c r="N48" s="20"/>
      <c r="O48" s="20"/>
      <c r="P48" s="20"/>
    </row>
    <row r="49" spans="2:7" ht="12.75">
      <c r="B49" s="24"/>
      <c r="C49" s="24"/>
      <c r="D49" s="24"/>
      <c r="E49" s="24"/>
      <c r="F49" s="24"/>
      <c r="G49" s="24"/>
    </row>
    <row r="50" spans="2:7" ht="12.75">
      <c r="B50" s="24"/>
      <c r="C50" s="24"/>
      <c r="D50" s="24"/>
      <c r="E50" s="24"/>
      <c r="F50" s="24"/>
      <c r="G50" s="24"/>
    </row>
    <row r="51" spans="2:7" ht="12.75">
      <c r="B51" s="24"/>
      <c r="C51" s="24"/>
      <c r="D51" s="24"/>
      <c r="E51" s="24"/>
      <c r="F51" s="24"/>
      <c r="G51" s="24"/>
    </row>
    <row r="52" spans="2:7" ht="12.75">
      <c r="B52" s="24"/>
      <c r="C52" s="24"/>
      <c r="D52" s="24"/>
      <c r="E52" s="24"/>
      <c r="F52" s="24"/>
      <c r="G52" s="24"/>
    </row>
    <row r="53" spans="2:7" ht="12.75">
      <c r="B53" s="24"/>
      <c r="C53" s="24"/>
      <c r="D53" s="24"/>
      <c r="E53" s="24"/>
      <c r="F53" s="24"/>
      <c r="G53" s="24"/>
    </row>
    <row r="54" spans="2:7" ht="12.75">
      <c r="B54" s="24"/>
      <c r="C54" s="24"/>
      <c r="D54" s="24"/>
      <c r="E54" s="24"/>
      <c r="F54" s="24"/>
      <c r="G54" s="24"/>
    </row>
    <row r="55" spans="2:7" ht="12.75">
      <c r="B55" s="62"/>
      <c r="C55" s="62"/>
      <c r="D55" s="62"/>
      <c r="E55" s="62"/>
      <c r="F55" s="62"/>
      <c r="G55" s="62"/>
    </row>
    <row r="56" spans="2:7" ht="12.75">
      <c r="B56" s="101"/>
      <c r="C56" s="101"/>
      <c r="D56" s="101"/>
      <c r="E56" s="101"/>
      <c r="F56" s="101"/>
      <c r="G56" s="101"/>
    </row>
    <row r="57" spans="2:7" ht="12.75">
      <c r="B57" s="2"/>
      <c r="C57" s="2"/>
      <c r="D57" s="2"/>
      <c r="E57" s="2"/>
      <c r="F57" s="2"/>
      <c r="G57" s="2"/>
    </row>
  </sheetData>
  <mergeCells count="2">
    <mergeCell ref="B4:G4"/>
    <mergeCell ref="B6:G6"/>
  </mergeCells>
  <printOptions horizontalCentered="1"/>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C38"/>
  <sheetViews>
    <sheetView zoomScale="75" zoomScaleNormal="75" workbookViewId="0" topLeftCell="A1">
      <selection activeCell="A1" sqref="A1"/>
    </sheetView>
  </sheetViews>
  <sheetFormatPr defaultColWidth="9.33203125" defaultRowHeight="12.75"/>
  <cols>
    <col min="1" max="1" width="42.66015625" style="2" customWidth="1"/>
    <col min="2" max="7" width="8.83203125" style="56" customWidth="1"/>
    <col min="8" max="29" width="8.83203125" style="6" customWidth="1"/>
    <col min="30" max="39" width="8.83203125" style="2" customWidth="1"/>
    <col min="40" max="16384" width="9.33203125" style="2" customWidth="1"/>
  </cols>
  <sheetData>
    <row r="1" spans="1:29" s="4" customFormat="1" ht="12.75">
      <c r="A1" s="7" t="s">
        <v>94</v>
      </c>
      <c r="B1" s="7"/>
      <c r="C1" s="7"/>
      <c r="D1" s="7"/>
      <c r="E1" s="7"/>
      <c r="F1" s="7"/>
      <c r="G1" s="7"/>
      <c r="H1" s="3"/>
      <c r="I1" s="3"/>
      <c r="J1" s="3"/>
      <c r="K1" s="3"/>
      <c r="L1" s="3"/>
      <c r="M1" s="3"/>
      <c r="N1" s="3"/>
      <c r="O1" s="3"/>
      <c r="P1" s="3"/>
      <c r="Q1" s="3"/>
      <c r="R1" s="3"/>
      <c r="S1" s="3"/>
      <c r="T1" s="3"/>
      <c r="U1" s="3"/>
      <c r="V1" s="3"/>
      <c r="W1" s="3"/>
      <c r="X1" s="3"/>
      <c r="Y1" s="3"/>
      <c r="Z1" s="3"/>
      <c r="AA1" s="3"/>
      <c r="AB1" s="3"/>
      <c r="AC1" s="3"/>
    </row>
    <row r="2" spans="1:29" s="4" customFormat="1" ht="12.75">
      <c r="A2" s="7" t="s">
        <v>178</v>
      </c>
      <c r="B2" s="7"/>
      <c r="C2" s="7"/>
      <c r="D2" s="7"/>
      <c r="E2" s="7"/>
      <c r="F2" s="7"/>
      <c r="G2" s="7"/>
      <c r="H2" s="3"/>
      <c r="I2" s="3"/>
      <c r="J2" s="3"/>
      <c r="K2" s="3"/>
      <c r="L2" s="3"/>
      <c r="M2" s="3"/>
      <c r="N2" s="3"/>
      <c r="O2" s="3"/>
      <c r="P2" s="3"/>
      <c r="Q2" s="3"/>
      <c r="R2" s="3"/>
      <c r="S2" s="3"/>
      <c r="T2" s="3"/>
      <c r="U2" s="3"/>
      <c r="V2" s="3"/>
      <c r="W2" s="3"/>
      <c r="X2" s="3"/>
      <c r="Y2" s="3"/>
      <c r="Z2" s="3"/>
      <c r="AA2" s="3"/>
      <c r="AB2" s="3"/>
      <c r="AC2" s="3"/>
    </row>
    <row r="3" spans="1:29" s="4" customFormat="1" ht="12.75">
      <c r="A3" s="7"/>
      <c r="B3" s="105"/>
      <c r="C3" s="105"/>
      <c r="D3" s="105"/>
      <c r="E3" s="105"/>
      <c r="F3" s="105"/>
      <c r="G3" s="105"/>
      <c r="H3" s="3"/>
      <c r="I3" s="3"/>
      <c r="J3" s="3"/>
      <c r="K3" s="3"/>
      <c r="L3" s="3"/>
      <c r="M3" s="3"/>
      <c r="N3" s="3"/>
      <c r="O3" s="3"/>
      <c r="P3" s="3"/>
      <c r="Q3" s="3"/>
      <c r="R3" s="3"/>
      <c r="S3" s="3"/>
      <c r="T3" s="3"/>
      <c r="U3" s="3"/>
      <c r="V3" s="3"/>
      <c r="W3" s="3"/>
      <c r="X3" s="3"/>
      <c r="Y3" s="3"/>
      <c r="Z3" s="3"/>
      <c r="AA3" s="3"/>
      <c r="AB3" s="3"/>
      <c r="AC3" s="3"/>
    </row>
    <row r="4" spans="1:7" ht="12.75">
      <c r="A4" s="49"/>
      <c r="B4" s="139" t="s">
        <v>7</v>
      </c>
      <c r="C4" s="139"/>
      <c r="D4" s="139"/>
      <c r="E4" s="139"/>
      <c r="F4" s="139"/>
      <c r="G4" s="139"/>
    </row>
    <row r="5" spans="1:7" ht="12.75">
      <c r="A5" s="12"/>
      <c r="B5" s="50" t="s">
        <v>2</v>
      </c>
      <c r="C5" s="50" t="s">
        <v>3</v>
      </c>
      <c r="D5" s="50" t="s">
        <v>4</v>
      </c>
      <c r="E5" s="50" t="s">
        <v>5</v>
      </c>
      <c r="F5" s="50" t="s">
        <v>6</v>
      </c>
      <c r="G5" s="50" t="s">
        <v>39</v>
      </c>
    </row>
    <row r="6" spans="1:7" ht="12.75">
      <c r="A6" s="6"/>
      <c r="B6" s="139" t="s">
        <v>86</v>
      </c>
      <c r="C6" s="139"/>
      <c r="D6" s="139"/>
      <c r="E6" s="139"/>
      <c r="F6" s="139"/>
      <c r="G6" s="139"/>
    </row>
    <row r="7" spans="1:22" ht="12.75">
      <c r="A7" s="12"/>
      <c r="B7" s="52" t="s">
        <v>138</v>
      </c>
      <c r="C7" s="52" t="s">
        <v>139</v>
      </c>
      <c r="D7" s="52" t="s">
        <v>140</v>
      </c>
      <c r="E7" s="52" t="s">
        <v>141</v>
      </c>
      <c r="F7" s="52" t="s">
        <v>87</v>
      </c>
      <c r="G7" s="52" t="s">
        <v>142</v>
      </c>
      <c r="H7" s="53"/>
      <c r="I7" s="53"/>
      <c r="J7" s="90"/>
      <c r="K7" s="90"/>
      <c r="L7" s="53"/>
      <c r="M7" s="53"/>
      <c r="N7" s="90"/>
      <c r="O7" s="53"/>
      <c r="P7" s="90"/>
      <c r="Q7" s="53"/>
      <c r="R7" s="90"/>
      <c r="S7" s="53"/>
      <c r="T7" s="90"/>
      <c r="U7" s="53"/>
      <c r="V7" s="90"/>
    </row>
    <row r="8" spans="1:7" ht="12.75">
      <c r="A8" s="6"/>
      <c r="B8" s="53"/>
      <c r="C8" s="53"/>
      <c r="D8" s="53"/>
      <c r="E8" s="53"/>
      <c r="F8" s="53"/>
      <c r="G8" s="53"/>
    </row>
    <row r="9" ht="12.75">
      <c r="A9" s="2" t="s">
        <v>33</v>
      </c>
    </row>
    <row r="10" spans="1:7" ht="12.75">
      <c r="A10" s="6"/>
      <c r="B10" s="91"/>
      <c r="C10" s="91"/>
      <c r="D10" s="91"/>
      <c r="E10" s="91"/>
      <c r="F10" s="91"/>
      <c r="G10" s="91"/>
    </row>
    <row r="11" spans="1:16" ht="12.75">
      <c r="A11" s="4" t="s">
        <v>370</v>
      </c>
      <c r="B11" s="62">
        <v>0.3</v>
      </c>
      <c r="C11" s="62">
        <v>1.5</v>
      </c>
      <c r="D11" s="62">
        <v>2.2</v>
      </c>
      <c r="E11" s="62">
        <v>4.7</v>
      </c>
      <c r="F11" s="62">
        <v>5.7</v>
      </c>
      <c r="G11" s="62">
        <v>6.8</v>
      </c>
      <c r="N11" s="62"/>
      <c r="P11" s="62"/>
    </row>
    <row r="12" spans="2:7" ht="12.75">
      <c r="B12" s="19"/>
      <c r="C12" s="19"/>
      <c r="D12" s="19"/>
      <c r="E12" s="19"/>
      <c r="F12" s="19"/>
      <c r="G12" s="19"/>
    </row>
    <row r="13" spans="1:7" ht="12.75">
      <c r="A13" s="4" t="s">
        <v>371</v>
      </c>
      <c r="B13" s="62">
        <v>9</v>
      </c>
      <c r="C13" s="62">
        <v>3.4</v>
      </c>
      <c r="D13" s="62">
        <v>2.2</v>
      </c>
      <c r="E13" s="62">
        <v>1.3</v>
      </c>
      <c r="F13" s="62">
        <v>0.7</v>
      </c>
      <c r="G13" s="62">
        <v>0</v>
      </c>
    </row>
    <row r="14" spans="2:7" ht="12.75">
      <c r="B14" s="24"/>
      <c r="C14" s="24"/>
      <c r="D14" s="24"/>
      <c r="E14" s="24"/>
      <c r="F14" s="24"/>
      <c r="G14" s="24"/>
    </row>
    <row r="15" spans="1:14" ht="12.75">
      <c r="A15" s="4" t="s">
        <v>372</v>
      </c>
      <c r="B15" s="62">
        <v>26.3</v>
      </c>
      <c r="C15" s="62">
        <v>19</v>
      </c>
      <c r="D15" s="62">
        <v>22.3</v>
      </c>
      <c r="E15" s="62">
        <v>23.4</v>
      </c>
      <c r="F15" s="62">
        <v>28.1</v>
      </c>
      <c r="G15" s="62">
        <v>41.2</v>
      </c>
      <c r="N15" s="62"/>
    </row>
    <row r="16" spans="2:14" ht="12.75">
      <c r="B16" s="24"/>
      <c r="C16" s="24"/>
      <c r="D16" s="24"/>
      <c r="E16" s="24"/>
      <c r="F16" s="24"/>
      <c r="G16" s="24"/>
      <c r="H16" s="62"/>
      <c r="I16" s="62"/>
      <c r="J16" s="62"/>
      <c r="K16" s="62"/>
      <c r="L16" s="62"/>
      <c r="M16" s="62"/>
      <c r="N16" s="62"/>
    </row>
    <row r="17" spans="1:7" ht="12.75">
      <c r="A17" s="4" t="s">
        <v>373</v>
      </c>
      <c r="B17" s="24"/>
      <c r="C17" s="24"/>
      <c r="D17" s="24"/>
      <c r="E17" s="24"/>
      <c r="F17" s="24"/>
      <c r="G17" s="24"/>
    </row>
    <row r="18" spans="1:7" ht="12.75">
      <c r="A18" s="2" t="s">
        <v>374</v>
      </c>
      <c r="B18" s="62">
        <v>56.5</v>
      </c>
      <c r="C18" s="62">
        <v>63.9</v>
      </c>
      <c r="D18" s="62">
        <v>62</v>
      </c>
      <c r="E18" s="62">
        <v>57.2</v>
      </c>
      <c r="F18" s="62">
        <v>47.2</v>
      </c>
      <c r="G18" s="62">
        <v>25.4</v>
      </c>
    </row>
    <row r="19" spans="1:14" ht="12.75">
      <c r="A19" s="2" t="s">
        <v>95</v>
      </c>
      <c r="B19" s="62">
        <v>5.3</v>
      </c>
      <c r="C19" s="62">
        <v>5.8</v>
      </c>
      <c r="D19" s="62">
        <v>2.8</v>
      </c>
      <c r="E19" s="62">
        <v>1.6</v>
      </c>
      <c r="F19" s="62">
        <v>1.3</v>
      </c>
      <c r="G19" s="62">
        <v>0.6</v>
      </c>
      <c r="N19" s="62"/>
    </row>
    <row r="20" spans="1:14" ht="12.75">
      <c r="A20" s="2" t="s">
        <v>96</v>
      </c>
      <c r="B20" s="62">
        <v>17.6</v>
      </c>
      <c r="C20" s="62">
        <v>31.5</v>
      </c>
      <c r="D20" s="62">
        <v>36.8</v>
      </c>
      <c r="E20" s="62">
        <v>37.8</v>
      </c>
      <c r="F20" s="62">
        <v>29.1</v>
      </c>
      <c r="G20" s="62">
        <v>8</v>
      </c>
      <c r="N20" s="62"/>
    </row>
    <row r="21" spans="1:14" ht="12.75">
      <c r="A21" s="2" t="s">
        <v>97</v>
      </c>
      <c r="B21" s="62">
        <v>21.9</v>
      </c>
      <c r="C21" s="62">
        <v>17.7</v>
      </c>
      <c r="D21" s="62">
        <v>14.5</v>
      </c>
      <c r="E21" s="62">
        <v>8.4</v>
      </c>
      <c r="F21" s="62">
        <v>4.4</v>
      </c>
      <c r="G21" s="62">
        <v>4.8</v>
      </c>
      <c r="N21" s="62"/>
    </row>
    <row r="22" spans="1:14" ht="12.75">
      <c r="A22" s="2" t="s">
        <v>98</v>
      </c>
      <c r="B22" s="62">
        <v>11.6</v>
      </c>
      <c r="C22" s="62">
        <v>14.1</v>
      </c>
      <c r="D22" s="62">
        <v>11</v>
      </c>
      <c r="E22" s="62">
        <v>10.9</v>
      </c>
      <c r="F22" s="62">
        <v>11.7</v>
      </c>
      <c r="G22" s="62">
        <v>10.9</v>
      </c>
      <c r="N22" s="62"/>
    </row>
    <row r="23" spans="1:14" ht="12.75">
      <c r="A23" s="2" t="s">
        <v>99</v>
      </c>
      <c r="B23" s="62">
        <v>9.3</v>
      </c>
      <c r="C23" s="62">
        <v>7.3</v>
      </c>
      <c r="D23" s="62">
        <v>6.6</v>
      </c>
      <c r="E23" s="62">
        <v>5.6</v>
      </c>
      <c r="F23" s="62">
        <v>3.3</v>
      </c>
      <c r="G23" s="62">
        <v>6.1</v>
      </c>
      <c r="N23" s="62"/>
    </row>
    <row r="24" spans="1:14" ht="12.75">
      <c r="A24" s="2" t="s">
        <v>100</v>
      </c>
      <c r="B24" s="62">
        <v>3.7</v>
      </c>
      <c r="C24" s="62">
        <v>0.9</v>
      </c>
      <c r="D24" s="62">
        <v>0.6</v>
      </c>
      <c r="E24" s="62">
        <v>1.6</v>
      </c>
      <c r="F24" s="62">
        <v>0.7</v>
      </c>
      <c r="G24" s="62">
        <v>0</v>
      </c>
      <c r="N24" s="62"/>
    </row>
    <row r="25" spans="2:14" ht="12.75">
      <c r="B25" s="24"/>
      <c r="C25" s="24"/>
      <c r="D25" s="24"/>
      <c r="E25" s="24"/>
      <c r="F25" s="24"/>
      <c r="G25" s="24"/>
      <c r="N25" s="62"/>
    </row>
    <row r="26" spans="1:14" ht="12.75">
      <c r="A26" s="4" t="s">
        <v>375</v>
      </c>
      <c r="H26" s="62"/>
      <c r="I26" s="62"/>
      <c r="J26" s="62"/>
      <c r="K26" s="62"/>
      <c r="L26" s="62"/>
      <c r="M26" s="62"/>
      <c r="N26" s="62"/>
    </row>
    <row r="27" spans="1:14" ht="12.75">
      <c r="A27" s="2" t="s">
        <v>376</v>
      </c>
      <c r="B27" s="62">
        <v>8</v>
      </c>
      <c r="C27" s="62">
        <v>12.2</v>
      </c>
      <c r="D27" s="62">
        <v>11.3</v>
      </c>
      <c r="E27" s="62">
        <v>13.4</v>
      </c>
      <c r="F27" s="62">
        <v>18.4</v>
      </c>
      <c r="G27" s="62">
        <v>26.7</v>
      </c>
      <c r="N27" s="62"/>
    </row>
    <row r="28" spans="1:14" ht="12.75">
      <c r="A28" s="4"/>
      <c r="B28" s="62"/>
      <c r="C28" s="24"/>
      <c r="D28" s="24"/>
      <c r="E28" s="24"/>
      <c r="F28" s="24"/>
      <c r="G28" s="24"/>
      <c r="H28" s="62"/>
      <c r="I28" s="62"/>
      <c r="J28" s="62"/>
      <c r="K28" s="62"/>
      <c r="L28" s="62"/>
      <c r="M28" s="62"/>
      <c r="N28" s="62"/>
    </row>
    <row r="29" spans="1:7" ht="12.75">
      <c r="A29" s="2" t="s">
        <v>179</v>
      </c>
      <c r="B29" s="95">
        <v>100</v>
      </c>
      <c r="C29" s="95">
        <v>100</v>
      </c>
      <c r="D29" s="95">
        <v>100</v>
      </c>
      <c r="E29" s="95">
        <v>100</v>
      </c>
      <c r="F29" s="95">
        <v>100</v>
      </c>
      <c r="G29" s="95">
        <v>100</v>
      </c>
    </row>
    <row r="31" spans="1:15" ht="12.75">
      <c r="A31" s="6" t="s">
        <v>177</v>
      </c>
      <c r="B31" s="60">
        <v>326</v>
      </c>
      <c r="C31" s="60">
        <v>333</v>
      </c>
      <c r="D31" s="60">
        <v>321</v>
      </c>
      <c r="E31" s="60">
        <v>321</v>
      </c>
      <c r="F31" s="60">
        <v>302</v>
      </c>
      <c r="G31" s="60">
        <v>315</v>
      </c>
      <c r="N31" s="62"/>
      <c r="O31" s="62"/>
    </row>
    <row r="32" spans="1:7" ht="12.75">
      <c r="A32" s="12"/>
      <c r="B32" s="96"/>
      <c r="C32" s="96"/>
      <c r="D32" s="96"/>
      <c r="E32" s="96"/>
      <c r="F32" s="96"/>
      <c r="G32" s="96"/>
    </row>
    <row r="33" spans="1:7" ht="14.25">
      <c r="A33" s="93"/>
      <c r="B33" s="62"/>
      <c r="C33" s="62"/>
      <c r="D33" s="62"/>
      <c r="E33" s="62"/>
      <c r="F33" s="62"/>
      <c r="G33" s="62"/>
    </row>
    <row r="34" spans="1:7" ht="14.25">
      <c r="A34" s="93"/>
      <c r="B34" s="62"/>
      <c r="C34" s="62"/>
      <c r="D34" s="62"/>
      <c r="E34" s="62"/>
      <c r="F34" s="62"/>
      <c r="G34" s="62"/>
    </row>
    <row r="35" spans="1:7" ht="14.25">
      <c r="A35" s="93"/>
      <c r="B35" s="62"/>
      <c r="C35" s="62"/>
      <c r="D35" s="62"/>
      <c r="E35" s="62"/>
      <c r="F35" s="62"/>
      <c r="G35" s="62"/>
    </row>
    <row r="36" spans="1:7" ht="14.25">
      <c r="A36" s="93"/>
      <c r="B36" s="62"/>
      <c r="C36" s="62"/>
      <c r="D36" s="62"/>
      <c r="E36" s="62"/>
      <c r="F36" s="62"/>
      <c r="G36" s="62"/>
    </row>
    <row r="37" spans="1:7" ht="14.25">
      <c r="A37" s="93"/>
      <c r="B37" s="62"/>
      <c r="C37" s="62"/>
      <c r="D37" s="62"/>
      <c r="E37" s="62"/>
      <c r="F37" s="62"/>
      <c r="G37" s="62"/>
    </row>
    <row r="38" spans="1:7" ht="14.25">
      <c r="A38" s="93"/>
      <c r="B38" s="62"/>
      <c r="C38" s="62"/>
      <c r="D38" s="62"/>
      <c r="E38" s="62"/>
      <c r="F38" s="62"/>
      <c r="G38" s="62"/>
    </row>
  </sheetData>
  <mergeCells count="2">
    <mergeCell ref="B4:G4"/>
    <mergeCell ref="B6:G6"/>
  </mergeCells>
  <printOptions horizontalCentered="1"/>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66"/>
  <sheetViews>
    <sheetView zoomScale="75" zoomScaleNormal="75" workbookViewId="0" topLeftCell="A1">
      <selection activeCell="A1" sqref="A1:K1"/>
    </sheetView>
  </sheetViews>
  <sheetFormatPr defaultColWidth="9.33203125" defaultRowHeight="12.75"/>
  <cols>
    <col min="1" max="1" width="36.33203125" style="2" customWidth="1"/>
    <col min="2" max="39" width="8.83203125" style="2" customWidth="1"/>
    <col min="40" max="16384" width="9.33203125" style="2" customWidth="1"/>
  </cols>
  <sheetData>
    <row r="1" spans="1:11" ht="12.75">
      <c r="A1" s="137" t="s">
        <v>62</v>
      </c>
      <c r="B1" s="137"/>
      <c r="C1" s="137"/>
      <c r="D1" s="137"/>
      <c r="E1" s="137"/>
      <c r="F1" s="137"/>
      <c r="G1" s="137"/>
      <c r="H1" s="137"/>
      <c r="I1" s="137"/>
      <c r="J1" s="137"/>
      <c r="K1" s="137"/>
    </row>
    <row r="2" spans="1:11" ht="12.75">
      <c r="A2" s="137" t="s">
        <v>63</v>
      </c>
      <c r="B2" s="137"/>
      <c r="C2" s="137"/>
      <c r="D2" s="137"/>
      <c r="E2" s="137"/>
      <c r="F2" s="137"/>
      <c r="G2" s="137"/>
      <c r="H2" s="137"/>
      <c r="I2" s="137"/>
      <c r="J2" s="137"/>
      <c r="K2" s="137"/>
    </row>
    <row r="3" spans="1:7" ht="12.75">
      <c r="A3" s="52"/>
      <c r="B3" s="52"/>
      <c r="C3" s="52"/>
      <c r="D3" s="52"/>
      <c r="E3" s="52"/>
      <c r="F3" s="52"/>
      <c r="G3" s="52"/>
    </row>
    <row r="4" spans="1:11" ht="12.75">
      <c r="A4" s="134"/>
      <c r="B4" s="14">
        <v>1922</v>
      </c>
      <c r="C4" s="14">
        <v>1934</v>
      </c>
      <c r="D4" s="15">
        <v>1959</v>
      </c>
      <c r="E4" s="15">
        <v>1965</v>
      </c>
      <c r="F4" s="15">
        <v>1970</v>
      </c>
      <c r="G4" s="15">
        <v>1975</v>
      </c>
      <c r="H4" s="15">
        <v>1979</v>
      </c>
      <c r="I4" s="15">
        <v>1985</v>
      </c>
      <c r="J4" s="15">
        <v>1989</v>
      </c>
      <c r="K4" s="15">
        <v>1995</v>
      </c>
    </row>
    <row r="6" spans="1:11" ht="12.75">
      <c r="A6" s="4" t="s">
        <v>423</v>
      </c>
      <c r="B6" s="53" t="s">
        <v>289</v>
      </c>
      <c r="C6" s="53" t="s">
        <v>290</v>
      </c>
      <c r="D6" s="53" t="s">
        <v>291</v>
      </c>
      <c r="E6" s="53" t="s">
        <v>292</v>
      </c>
      <c r="F6" s="53" t="s">
        <v>293</v>
      </c>
      <c r="G6" s="53" t="s">
        <v>294</v>
      </c>
      <c r="H6" s="53" t="s">
        <v>296</v>
      </c>
      <c r="I6" s="53" t="s">
        <v>295</v>
      </c>
      <c r="J6" s="53" t="s">
        <v>297</v>
      </c>
      <c r="K6" s="53" t="s">
        <v>298</v>
      </c>
    </row>
    <row r="7" ht="12.75">
      <c r="A7" s="4" t="s">
        <v>424</v>
      </c>
    </row>
    <row r="8" spans="1:11" ht="12.75">
      <c r="A8" s="2" t="s">
        <v>64</v>
      </c>
      <c r="B8" s="53">
        <v>25.5</v>
      </c>
      <c r="C8" s="53">
        <v>23.3</v>
      </c>
      <c r="D8" s="53">
        <v>22.7</v>
      </c>
      <c r="E8" s="53">
        <v>22.8</v>
      </c>
      <c r="F8" s="53">
        <v>22.1</v>
      </c>
      <c r="G8" s="53">
        <v>21.8</v>
      </c>
      <c r="H8" s="53">
        <v>21.6</v>
      </c>
      <c r="I8" s="53">
        <v>22.2</v>
      </c>
      <c r="J8" s="53">
        <v>22.3</v>
      </c>
      <c r="K8" s="53">
        <v>20.9</v>
      </c>
    </row>
    <row r="9" spans="1:11" ht="12.75">
      <c r="A9" s="2" t="s">
        <v>112</v>
      </c>
      <c r="B9" s="20">
        <v>67</v>
      </c>
      <c r="C9" s="20">
        <v>67.6</v>
      </c>
      <c r="D9" s="20">
        <v>66.8</v>
      </c>
      <c r="E9" s="20">
        <v>66.2</v>
      </c>
      <c r="F9" s="20">
        <v>66.2</v>
      </c>
      <c r="G9" s="20">
        <v>66</v>
      </c>
      <c r="H9" s="20">
        <v>65.9</v>
      </c>
      <c r="I9" s="20">
        <v>66.3</v>
      </c>
      <c r="J9" s="20">
        <v>66.3</v>
      </c>
      <c r="K9" s="20">
        <v>66.4</v>
      </c>
    </row>
    <row r="10" spans="1:11" ht="12.75">
      <c r="A10" s="2" t="s">
        <v>65</v>
      </c>
      <c r="B10" s="24">
        <v>7.5</v>
      </c>
      <c r="C10" s="24">
        <v>9.1</v>
      </c>
      <c r="D10" s="24">
        <v>10.5</v>
      </c>
      <c r="E10" s="24">
        <v>11</v>
      </c>
      <c r="F10" s="24">
        <v>11.7</v>
      </c>
      <c r="G10" s="24">
        <v>12.2</v>
      </c>
      <c r="H10" s="24">
        <v>12.5</v>
      </c>
      <c r="I10" s="24">
        <v>11.5</v>
      </c>
      <c r="J10" s="24">
        <v>11.4</v>
      </c>
      <c r="K10" s="24">
        <v>12.7</v>
      </c>
    </row>
    <row r="12" spans="1:11" ht="12.75">
      <c r="A12" s="23" t="s">
        <v>119</v>
      </c>
      <c r="B12" s="41" t="str">
        <f aca="true" t="shared" si="0" ref="B12:K12">"100.0"</f>
        <v>100.0</v>
      </c>
      <c r="C12" s="41" t="str">
        <f t="shared" si="0"/>
        <v>100.0</v>
      </c>
      <c r="D12" s="41" t="str">
        <f t="shared" si="0"/>
        <v>100.0</v>
      </c>
      <c r="E12" s="41" t="str">
        <f t="shared" si="0"/>
        <v>100.0</v>
      </c>
      <c r="F12" s="41" t="str">
        <f t="shared" si="0"/>
        <v>100.0</v>
      </c>
      <c r="G12" s="41" t="str">
        <f t="shared" si="0"/>
        <v>100.0</v>
      </c>
      <c r="H12" s="41" t="str">
        <f t="shared" si="0"/>
        <v>100.0</v>
      </c>
      <c r="I12" s="41" t="str">
        <f t="shared" si="0"/>
        <v>100.0</v>
      </c>
      <c r="J12" s="41" t="str">
        <f t="shared" si="0"/>
        <v>100.0</v>
      </c>
      <c r="K12" s="41" t="str">
        <f t="shared" si="0"/>
        <v>100.0</v>
      </c>
    </row>
    <row r="14" spans="1:11" ht="12.75">
      <c r="A14" s="4" t="s">
        <v>425</v>
      </c>
      <c r="B14" s="24">
        <v>2.48</v>
      </c>
      <c r="C14" s="24">
        <v>1.84</v>
      </c>
      <c r="D14" s="24">
        <v>1.96</v>
      </c>
      <c r="E14" s="24">
        <v>1.88</v>
      </c>
      <c r="F14" s="24">
        <v>2.17</v>
      </c>
      <c r="G14" s="24">
        <v>2.04</v>
      </c>
      <c r="H14" s="24">
        <v>2</v>
      </c>
      <c r="I14" s="24">
        <v>2.13</v>
      </c>
      <c r="J14" s="24">
        <v>2.21</v>
      </c>
      <c r="K14" s="24">
        <v>1.32</v>
      </c>
    </row>
    <row r="15" spans="1:11" ht="12.75">
      <c r="A15" s="4" t="s">
        <v>426</v>
      </c>
      <c r="B15" s="24" t="s">
        <v>1</v>
      </c>
      <c r="C15" s="24" t="s">
        <v>1</v>
      </c>
      <c r="D15" s="24">
        <v>25.3</v>
      </c>
      <c r="E15" s="24">
        <v>24.8</v>
      </c>
      <c r="F15" s="24">
        <v>24.1</v>
      </c>
      <c r="G15" s="24">
        <v>23.6</v>
      </c>
      <c r="H15" s="24">
        <v>23.3</v>
      </c>
      <c r="I15" s="24">
        <v>23.2</v>
      </c>
      <c r="J15" s="24">
        <v>23</v>
      </c>
      <c r="K15" s="62">
        <v>23</v>
      </c>
    </row>
    <row r="16" spans="1:7" ht="12.75">
      <c r="A16" s="4" t="s">
        <v>427</v>
      </c>
      <c r="B16" s="24"/>
      <c r="C16" s="24"/>
      <c r="D16" s="24"/>
      <c r="E16" s="24"/>
      <c r="F16" s="24"/>
      <c r="G16" s="24"/>
    </row>
    <row r="17" spans="1:11" ht="12.75">
      <c r="A17" s="2" t="s">
        <v>66</v>
      </c>
      <c r="B17" s="24">
        <v>35.1</v>
      </c>
      <c r="C17" s="24">
        <v>37.1</v>
      </c>
      <c r="D17" s="24">
        <v>49.4</v>
      </c>
      <c r="E17" s="24">
        <v>48.6</v>
      </c>
      <c r="F17" s="24">
        <v>49.4</v>
      </c>
      <c r="G17" s="24">
        <v>49.3</v>
      </c>
      <c r="H17" s="24">
        <v>49.8</v>
      </c>
      <c r="I17" s="24">
        <v>45</v>
      </c>
      <c r="J17" s="24">
        <v>44</v>
      </c>
      <c r="K17" s="24">
        <v>50.1</v>
      </c>
    </row>
    <row r="18" spans="1:7" ht="12.75">
      <c r="A18" s="4" t="s">
        <v>428</v>
      </c>
      <c r="B18" s="24"/>
      <c r="C18" s="24"/>
      <c r="D18" s="24"/>
      <c r="E18" s="24"/>
      <c r="F18" s="24"/>
      <c r="G18" s="24"/>
    </row>
    <row r="19" spans="1:11" ht="12.75">
      <c r="A19" s="2" t="s">
        <v>67</v>
      </c>
      <c r="B19" s="24" t="s">
        <v>1</v>
      </c>
      <c r="C19" s="24" t="s">
        <v>1</v>
      </c>
      <c r="D19" s="24">
        <v>15.8</v>
      </c>
      <c r="E19" s="24">
        <v>14</v>
      </c>
      <c r="F19" s="24">
        <v>11.4</v>
      </c>
      <c r="G19" s="24">
        <v>7.8</v>
      </c>
      <c r="H19" s="24">
        <v>6.8</v>
      </c>
      <c r="I19" s="24">
        <v>7.5</v>
      </c>
      <c r="J19" s="24">
        <v>7.4</v>
      </c>
      <c r="K19" s="129">
        <v>7.8</v>
      </c>
    </row>
    <row r="20" ht="12.75">
      <c r="A20" s="4" t="s">
        <v>429</v>
      </c>
    </row>
    <row r="21" spans="1:11" ht="12.75">
      <c r="A21" s="2" t="s">
        <v>68</v>
      </c>
      <c r="B21" s="130">
        <v>7.4</v>
      </c>
      <c r="C21" s="130">
        <v>9.7</v>
      </c>
      <c r="D21" s="130">
        <v>14.6</v>
      </c>
      <c r="E21" s="130">
        <v>14.7</v>
      </c>
      <c r="F21" s="130">
        <v>14.1</v>
      </c>
      <c r="G21" s="130">
        <v>15.7</v>
      </c>
      <c r="H21" s="130">
        <v>16.6</v>
      </c>
      <c r="I21" s="130">
        <v>20.7</v>
      </c>
      <c r="J21" s="130">
        <v>25.2</v>
      </c>
      <c r="K21" s="131">
        <v>44.1</v>
      </c>
    </row>
    <row r="22" spans="1:11" ht="12.75">
      <c r="A22" s="12"/>
      <c r="B22" s="63"/>
      <c r="C22" s="63"/>
      <c r="D22" s="63"/>
      <c r="E22" s="63"/>
      <c r="F22" s="63"/>
      <c r="G22" s="63"/>
      <c r="H22" s="12"/>
      <c r="I22" s="12"/>
      <c r="J22" s="12"/>
      <c r="K22" s="12"/>
    </row>
    <row r="23" spans="2:7" ht="12.75">
      <c r="B23" s="20"/>
      <c r="C23" s="20"/>
      <c r="D23" s="20"/>
      <c r="E23" s="20"/>
      <c r="F23" s="20"/>
      <c r="G23" s="20"/>
    </row>
    <row r="24" spans="1:11" ht="12.75">
      <c r="A24" s="4" t="s">
        <v>430</v>
      </c>
      <c r="B24" s="24">
        <v>26.3</v>
      </c>
      <c r="C24" s="24">
        <v>26.3</v>
      </c>
      <c r="D24" s="24">
        <v>24.8</v>
      </c>
      <c r="E24" s="24">
        <v>24.4</v>
      </c>
      <c r="F24" s="24">
        <v>23.6</v>
      </c>
      <c r="G24" s="24">
        <v>23.2</v>
      </c>
      <c r="H24" s="24">
        <v>22.8</v>
      </c>
      <c r="I24" s="24">
        <v>22.8</v>
      </c>
      <c r="J24" s="24">
        <v>22.5</v>
      </c>
      <c r="K24" s="24">
        <v>23.5</v>
      </c>
    </row>
    <row r="25" spans="1:11" ht="12.75">
      <c r="A25" s="4" t="s">
        <v>431</v>
      </c>
      <c r="B25" s="24">
        <v>0.88</v>
      </c>
      <c r="C25" s="24">
        <v>0.83</v>
      </c>
      <c r="D25" s="24">
        <v>1.05</v>
      </c>
      <c r="E25" s="24">
        <v>0.94</v>
      </c>
      <c r="F25" s="24">
        <v>1.04</v>
      </c>
      <c r="G25" s="24">
        <v>0.95</v>
      </c>
      <c r="H25" s="24">
        <v>0.93</v>
      </c>
      <c r="I25" s="24">
        <v>0.91</v>
      </c>
      <c r="J25" s="24">
        <v>0.87</v>
      </c>
      <c r="K25" s="24">
        <v>0.44</v>
      </c>
    </row>
    <row r="26" spans="1:11" ht="14.25">
      <c r="A26" s="4" t="s">
        <v>432</v>
      </c>
      <c r="B26" s="24" t="s">
        <v>1</v>
      </c>
      <c r="C26" s="24" t="s">
        <v>1</v>
      </c>
      <c r="D26" s="24">
        <v>0.21</v>
      </c>
      <c r="E26" s="24">
        <v>0.26</v>
      </c>
      <c r="F26" s="24">
        <v>0.38</v>
      </c>
      <c r="G26" s="24">
        <v>0.41</v>
      </c>
      <c r="H26" s="24">
        <v>0.5</v>
      </c>
      <c r="I26" s="24">
        <v>0.49</v>
      </c>
      <c r="J26" s="24">
        <v>0.47</v>
      </c>
      <c r="K26" s="24">
        <v>0.68</v>
      </c>
    </row>
    <row r="27" spans="1:11" ht="12.75">
      <c r="A27" s="4" t="s">
        <v>433</v>
      </c>
      <c r="B27" s="24"/>
      <c r="C27" s="24"/>
      <c r="D27" s="24"/>
      <c r="E27" s="24"/>
      <c r="F27" s="24"/>
      <c r="G27" s="24"/>
      <c r="H27" s="24"/>
      <c r="I27" s="24"/>
      <c r="J27" s="24"/>
      <c r="K27" s="24"/>
    </row>
    <row r="28" spans="1:11" ht="12.75">
      <c r="A28" s="2" t="s">
        <v>115</v>
      </c>
      <c r="B28" s="24" t="s">
        <v>1</v>
      </c>
      <c r="C28" s="24" t="s">
        <v>1</v>
      </c>
      <c r="D28" s="24" t="s">
        <v>1</v>
      </c>
      <c r="E28" s="24" t="s">
        <v>1</v>
      </c>
      <c r="F28" s="24" t="s">
        <v>1</v>
      </c>
      <c r="G28" s="24" t="s">
        <v>1</v>
      </c>
      <c r="H28" s="24" t="s">
        <v>1</v>
      </c>
      <c r="I28" s="24" t="s">
        <v>1</v>
      </c>
      <c r="J28" s="24" t="s">
        <v>1</v>
      </c>
      <c r="K28" s="24" t="s">
        <v>1</v>
      </c>
    </row>
    <row r="29" spans="1:11" ht="12.75">
      <c r="A29" s="12"/>
      <c r="B29" s="55"/>
      <c r="C29" s="55"/>
      <c r="D29" s="55"/>
      <c r="E29" s="55"/>
      <c r="F29" s="55"/>
      <c r="G29" s="55"/>
      <c r="H29" s="12"/>
      <c r="I29" s="12"/>
      <c r="J29" s="12"/>
      <c r="K29" s="12"/>
    </row>
    <row r="30" spans="2:7" ht="12.75">
      <c r="B30" s="56"/>
      <c r="C30" s="56"/>
      <c r="D30" s="56"/>
      <c r="E30" s="56"/>
      <c r="F30" s="56"/>
      <c r="G30" s="56"/>
    </row>
    <row r="31" ht="12.75">
      <c r="A31" s="4" t="s">
        <v>434</v>
      </c>
    </row>
    <row r="32" spans="1:11" ht="12.75">
      <c r="A32" s="2" t="s">
        <v>69</v>
      </c>
      <c r="B32" s="24">
        <v>48.7</v>
      </c>
      <c r="C32" s="24">
        <v>57.9</v>
      </c>
      <c r="D32" s="24">
        <v>64.3</v>
      </c>
      <c r="E32" s="24" t="s">
        <v>1</v>
      </c>
      <c r="F32" s="24">
        <v>65.3</v>
      </c>
      <c r="G32" s="24" t="s">
        <v>1</v>
      </c>
      <c r="H32" s="24">
        <v>64.2</v>
      </c>
      <c r="I32" s="24" t="s">
        <v>1</v>
      </c>
      <c r="J32" s="24">
        <v>66.2</v>
      </c>
      <c r="K32" s="24">
        <v>62.3</v>
      </c>
    </row>
    <row r="33" spans="1:11" ht="12.75">
      <c r="A33" s="2" t="s">
        <v>70</v>
      </c>
      <c r="B33" s="24">
        <v>54.9</v>
      </c>
      <c r="C33" s="24">
        <v>59.6</v>
      </c>
      <c r="D33" s="24">
        <v>71.6</v>
      </c>
      <c r="E33" s="24" t="s">
        <v>1</v>
      </c>
      <c r="F33" s="24">
        <v>74.4</v>
      </c>
      <c r="G33" s="24" t="s">
        <v>1</v>
      </c>
      <c r="H33" s="24">
        <v>74.4</v>
      </c>
      <c r="I33" s="24" t="s">
        <v>1</v>
      </c>
      <c r="J33" s="24">
        <v>75</v>
      </c>
      <c r="K33" s="24">
        <v>74.6</v>
      </c>
    </row>
    <row r="34" spans="1:16" s="4" customFormat="1" ht="12.75">
      <c r="A34" s="4" t="s">
        <v>435</v>
      </c>
      <c r="H34" s="2"/>
      <c r="I34" s="2"/>
      <c r="J34" s="2"/>
      <c r="K34" s="2"/>
      <c r="L34" s="2"/>
      <c r="M34" s="2"/>
      <c r="N34" s="2"/>
      <c r="O34" s="2"/>
      <c r="P34" s="2"/>
    </row>
    <row r="35" spans="1:16" s="4" customFormat="1" ht="12.75">
      <c r="A35" s="2" t="s">
        <v>69</v>
      </c>
      <c r="B35" s="24">
        <v>151.2</v>
      </c>
      <c r="C35" s="24">
        <v>102.1</v>
      </c>
      <c r="D35" s="24">
        <v>34.6</v>
      </c>
      <c r="E35" s="24">
        <v>23.5</v>
      </c>
      <c r="F35" s="24">
        <v>21.4</v>
      </c>
      <c r="G35" s="24">
        <v>21.9</v>
      </c>
      <c r="H35" s="24">
        <v>19.5</v>
      </c>
      <c r="I35" s="24">
        <v>17.3</v>
      </c>
      <c r="J35" s="24">
        <v>17.5</v>
      </c>
      <c r="K35" s="24">
        <v>13.7</v>
      </c>
      <c r="L35" s="2"/>
      <c r="M35" s="2"/>
      <c r="N35" s="2"/>
      <c r="O35" s="2"/>
      <c r="P35" s="2"/>
    </row>
    <row r="36" spans="1:16" s="4" customFormat="1" ht="12.75">
      <c r="A36" s="2" t="s">
        <v>70</v>
      </c>
      <c r="B36" s="24">
        <v>130.3</v>
      </c>
      <c r="C36" s="24">
        <v>84</v>
      </c>
      <c r="D36" s="24">
        <v>29.1</v>
      </c>
      <c r="E36" s="24">
        <v>16.7</v>
      </c>
      <c r="F36" s="24">
        <v>14.1</v>
      </c>
      <c r="G36" s="24">
        <v>14.1</v>
      </c>
      <c r="H36" s="24">
        <v>13.4</v>
      </c>
      <c r="I36" s="24">
        <v>10.7</v>
      </c>
      <c r="J36" s="24">
        <v>11.7</v>
      </c>
      <c r="K36" s="24">
        <v>10.7</v>
      </c>
      <c r="L36" s="2"/>
      <c r="M36" s="2"/>
      <c r="N36" s="2"/>
      <c r="O36" s="2"/>
      <c r="P36" s="2"/>
    </row>
    <row r="37" spans="1:16" s="4" customFormat="1" ht="12.75">
      <c r="A37" s="12"/>
      <c r="B37" s="46"/>
      <c r="C37" s="46"/>
      <c r="D37" s="46"/>
      <c r="E37" s="46"/>
      <c r="F37" s="46"/>
      <c r="G37" s="46"/>
      <c r="H37" s="46"/>
      <c r="I37" s="46"/>
      <c r="J37" s="46"/>
      <c r="K37" s="46"/>
      <c r="L37" s="2"/>
      <c r="M37" s="2"/>
      <c r="N37" s="2"/>
      <c r="O37" s="2"/>
      <c r="P37" s="2"/>
    </row>
    <row r="38" spans="1:16" s="4" customFormat="1" ht="12.75">
      <c r="A38" s="2"/>
      <c r="B38" s="24"/>
      <c r="C38" s="24"/>
      <c r="D38" s="24"/>
      <c r="E38" s="24"/>
      <c r="F38" s="24"/>
      <c r="G38" s="24"/>
      <c r="H38" s="24"/>
      <c r="I38" s="24"/>
      <c r="J38" s="24"/>
      <c r="K38" s="24"/>
      <c r="L38" s="2"/>
      <c r="M38" s="2"/>
      <c r="N38" s="2"/>
      <c r="O38" s="2"/>
      <c r="P38" s="2"/>
    </row>
    <row r="39" spans="1:16" s="4" customFormat="1" ht="12.75">
      <c r="A39" s="4" t="s">
        <v>436</v>
      </c>
      <c r="B39" s="24"/>
      <c r="C39" s="24"/>
      <c r="D39" s="24"/>
      <c r="E39" s="24"/>
      <c r="F39" s="24"/>
      <c r="G39" s="24"/>
      <c r="H39" s="24"/>
      <c r="I39" s="24"/>
      <c r="J39" s="24"/>
      <c r="K39" s="24"/>
      <c r="L39" s="2"/>
      <c r="M39" s="2"/>
      <c r="N39" s="2"/>
      <c r="O39" s="2"/>
      <c r="P39" s="2"/>
    </row>
    <row r="40" spans="1:16" s="4" customFormat="1" ht="12.75">
      <c r="A40" s="2" t="s">
        <v>116</v>
      </c>
      <c r="B40" s="24" t="s">
        <v>1</v>
      </c>
      <c r="C40" s="24">
        <v>345.5</v>
      </c>
      <c r="D40" s="24" t="s">
        <v>1</v>
      </c>
      <c r="E40" s="24" t="s">
        <v>1</v>
      </c>
      <c r="F40" s="24" t="s">
        <v>1</v>
      </c>
      <c r="G40" s="24" t="s">
        <v>1</v>
      </c>
      <c r="H40" s="24" t="s">
        <v>1</v>
      </c>
      <c r="I40" s="24" t="s">
        <v>1</v>
      </c>
      <c r="J40" s="24" t="s">
        <v>1</v>
      </c>
      <c r="K40" s="24" t="s">
        <v>1</v>
      </c>
      <c r="L40" s="2"/>
      <c r="M40" s="2"/>
      <c r="N40" s="2"/>
      <c r="O40" s="2"/>
      <c r="P40" s="2"/>
    </row>
    <row r="41" spans="1:7" ht="12.75">
      <c r="A41" s="4" t="s">
        <v>437</v>
      </c>
      <c r="C41" s="20"/>
      <c r="D41" s="20"/>
      <c r="E41" s="20"/>
      <c r="F41" s="20"/>
      <c r="G41" s="20"/>
    </row>
    <row r="42" spans="1:11" ht="12.75">
      <c r="A42" s="2" t="s">
        <v>71</v>
      </c>
      <c r="B42" s="56" t="s">
        <v>1</v>
      </c>
      <c r="C42" s="24">
        <v>34.4</v>
      </c>
      <c r="D42" s="24" t="s">
        <v>1</v>
      </c>
      <c r="E42" s="24" t="s">
        <v>1</v>
      </c>
      <c r="F42" s="24" t="s">
        <v>1</v>
      </c>
      <c r="G42" s="24" t="s">
        <v>1</v>
      </c>
      <c r="H42" s="24" t="s">
        <v>1</v>
      </c>
      <c r="I42" s="24" t="s">
        <v>1</v>
      </c>
      <c r="J42" s="24" t="s">
        <v>1</v>
      </c>
      <c r="K42" s="24" t="s">
        <v>1</v>
      </c>
    </row>
    <row r="43" spans="1:7" ht="12.75">
      <c r="A43" s="4" t="s">
        <v>438</v>
      </c>
      <c r="C43" s="20"/>
      <c r="D43" s="20"/>
      <c r="E43" s="20"/>
      <c r="F43" s="20"/>
      <c r="G43" s="20"/>
    </row>
    <row r="44" spans="1:11" ht="12.75">
      <c r="A44" s="2" t="s">
        <v>72</v>
      </c>
      <c r="B44" s="56" t="s">
        <v>1</v>
      </c>
      <c r="C44" s="24">
        <v>3.2</v>
      </c>
      <c r="D44" s="24" t="s">
        <v>1</v>
      </c>
      <c r="E44" s="24" t="s">
        <v>1</v>
      </c>
      <c r="F44" s="24" t="s">
        <v>1</v>
      </c>
      <c r="G44" s="24" t="s">
        <v>1</v>
      </c>
      <c r="H44" s="24" t="s">
        <v>1</v>
      </c>
      <c r="I44" s="24" t="s">
        <v>1</v>
      </c>
      <c r="J44" s="24" t="s">
        <v>1</v>
      </c>
      <c r="K44" s="24" t="s">
        <v>1</v>
      </c>
    </row>
    <row r="45" spans="1:11" ht="12.75">
      <c r="A45" s="12"/>
      <c r="B45" s="12"/>
      <c r="C45" s="12"/>
      <c r="D45" s="12"/>
      <c r="E45" s="12"/>
      <c r="F45" s="12"/>
      <c r="G45" s="12"/>
      <c r="H45" s="12"/>
      <c r="I45" s="12"/>
      <c r="J45" s="12"/>
      <c r="K45" s="12"/>
    </row>
    <row r="46" spans="1:7" ht="12.75">
      <c r="A46" s="6"/>
      <c r="B46" s="6"/>
      <c r="C46" s="6"/>
      <c r="D46" s="6"/>
      <c r="E46" s="6"/>
      <c r="F46" s="6"/>
      <c r="G46" s="6"/>
    </row>
    <row r="47" spans="1:7" ht="12.75">
      <c r="A47" s="6"/>
      <c r="B47" s="6"/>
      <c r="C47" s="6"/>
      <c r="D47" s="6"/>
      <c r="E47" s="6"/>
      <c r="F47" s="6"/>
      <c r="G47" s="6"/>
    </row>
    <row r="48" ht="14.25">
      <c r="A48" s="93" t="s">
        <v>439</v>
      </c>
    </row>
    <row r="49" ht="14.25">
      <c r="A49" s="93"/>
    </row>
    <row r="50" ht="14.25">
      <c r="A50" s="93"/>
    </row>
    <row r="54" ht="14.25">
      <c r="A54" s="93"/>
    </row>
    <row r="55" ht="14.25">
      <c r="A55" s="93"/>
    </row>
    <row r="56" ht="14.25">
      <c r="A56" s="93"/>
    </row>
    <row r="57" ht="14.25">
      <c r="A57" s="93"/>
    </row>
    <row r="66" ht="14.25">
      <c r="A66" s="93"/>
    </row>
  </sheetData>
  <mergeCells count="2">
    <mergeCell ref="A1:K1"/>
    <mergeCell ref="A2:K2"/>
  </mergeCells>
  <printOptions horizontalCentered="1"/>
  <pageMargins left="0.7480314960629921" right="0.7480314960629921" top="0.7874015748031497" bottom="0.7874015748031497" header="0.5118110236220472" footer="0.5118110236220472"/>
  <pageSetup horizontalDpi="600" verticalDpi="600" orientation="portrait" paperSize="9" scale="77" r:id="rId1"/>
</worksheet>
</file>

<file path=xl/worksheets/sheet20.xml><?xml version="1.0" encoding="utf-8"?>
<worksheet xmlns="http://schemas.openxmlformats.org/spreadsheetml/2006/main" xmlns:r="http://schemas.openxmlformats.org/officeDocument/2006/relationships">
  <dimension ref="A1:AC38"/>
  <sheetViews>
    <sheetView zoomScale="75" zoomScaleNormal="75" workbookViewId="0" topLeftCell="A1">
      <selection activeCell="A1" sqref="A1:G1"/>
    </sheetView>
  </sheetViews>
  <sheetFormatPr defaultColWidth="9.33203125" defaultRowHeight="12.75"/>
  <cols>
    <col min="1" max="1" width="43.33203125" style="2" customWidth="1"/>
    <col min="2" max="7" width="8.83203125" style="56" customWidth="1"/>
    <col min="8" max="29" width="8.83203125" style="6" customWidth="1"/>
    <col min="30" max="39" width="8.83203125" style="2" customWidth="1"/>
    <col min="40" max="16384" width="9.33203125" style="2" customWidth="1"/>
  </cols>
  <sheetData>
    <row r="1" spans="1:29" s="4" customFormat="1" ht="12.75">
      <c r="A1" s="137" t="s">
        <v>34</v>
      </c>
      <c r="B1" s="137"/>
      <c r="C1" s="137"/>
      <c r="D1" s="137"/>
      <c r="E1" s="137"/>
      <c r="F1" s="137"/>
      <c r="G1" s="137"/>
      <c r="H1" s="3"/>
      <c r="I1" s="3"/>
      <c r="J1" s="3"/>
      <c r="K1" s="3"/>
      <c r="L1" s="3"/>
      <c r="M1" s="3"/>
      <c r="N1" s="3"/>
      <c r="O1" s="3"/>
      <c r="P1" s="3"/>
      <c r="Q1" s="3"/>
      <c r="R1" s="3"/>
      <c r="S1" s="3"/>
      <c r="T1" s="3"/>
      <c r="U1" s="3"/>
      <c r="V1" s="3"/>
      <c r="W1" s="3"/>
      <c r="X1" s="3"/>
      <c r="Y1" s="3"/>
      <c r="Z1" s="3"/>
      <c r="AA1" s="3"/>
      <c r="AB1" s="3"/>
      <c r="AC1" s="3"/>
    </row>
    <row r="2" spans="1:29" s="4" customFormat="1" ht="12.75">
      <c r="A2" s="137" t="s">
        <v>180</v>
      </c>
      <c r="B2" s="137"/>
      <c r="C2" s="137"/>
      <c r="D2" s="137"/>
      <c r="E2" s="137"/>
      <c r="F2" s="137"/>
      <c r="G2" s="137"/>
      <c r="H2" s="3"/>
      <c r="I2" s="3"/>
      <c r="J2" s="3"/>
      <c r="K2" s="3"/>
      <c r="L2" s="3"/>
      <c r="M2" s="3"/>
      <c r="N2" s="3"/>
      <c r="O2" s="3"/>
      <c r="P2" s="3"/>
      <c r="Q2" s="3"/>
      <c r="R2" s="3"/>
      <c r="S2" s="3"/>
      <c r="T2" s="3"/>
      <c r="U2" s="3"/>
      <c r="V2" s="3"/>
      <c r="W2" s="3"/>
      <c r="X2" s="3"/>
      <c r="Y2" s="3"/>
      <c r="Z2" s="3"/>
      <c r="AA2" s="3"/>
      <c r="AB2" s="3"/>
      <c r="AC2" s="3"/>
    </row>
    <row r="3" spans="1:29" s="4" customFormat="1" ht="12.75">
      <c r="A3" s="7"/>
      <c r="B3" s="105"/>
      <c r="C3" s="105"/>
      <c r="D3" s="105"/>
      <c r="E3" s="105"/>
      <c r="F3" s="105"/>
      <c r="G3" s="105"/>
      <c r="H3" s="3"/>
      <c r="I3" s="3"/>
      <c r="J3" s="3"/>
      <c r="K3" s="3"/>
      <c r="L3" s="3"/>
      <c r="M3" s="3"/>
      <c r="N3" s="3"/>
      <c r="O3" s="3"/>
      <c r="P3" s="3"/>
      <c r="Q3" s="3"/>
      <c r="R3" s="3"/>
      <c r="S3" s="3"/>
      <c r="T3" s="3"/>
      <c r="U3" s="3"/>
      <c r="V3" s="3"/>
      <c r="W3" s="3"/>
      <c r="X3" s="3"/>
      <c r="Y3" s="3"/>
      <c r="Z3" s="3"/>
      <c r="AA3" s="3"/>
      <c r="AB3" s="3"/>
      <c r="AC3" s="3"/>
    </row>
    <row r="4" spans="1:7" ht="12.75">
      <c r="A4" s="49"/>
      <c r="B4" s="139" t="s">
        <v>7</v>
      </c>
      <c r="C4" s="139"/>
      <c r="D4" s="139"/>
      <c r="E4" s="139"/>
      <c r="F4" s="139"/>
      <c r="G4" s="139"/>
    </row>
    <row r="5" spans="1:7" ht="12.75">
      <c r="A5" s="12"/>
      <c r="B5" s="50" t="s">
        <v>2</v>
      </c>
      <c r="C5" s="50" t="s">
        <v>3</v>
      </c>
      <c r="D5" s="50" t="s">
        <v>4</v>
      </c>
      <c r="E5" s="50" t="s">
        <v>5</v>
      </c>
      <c r="F5" s="50" t="s">
        <v>6</v>
      </c>
      <c r="G5" s="50" t="s">
        <v>39</v>
      </c>
    </row>
    <row r="6" spans="1:7" ht="12.75">
      <c r="A6" s="6"/>
      <c r="B6" s="139" t="s">
        <v>86</v>
      </c>
      <c r="C6" s="139"/>
      <c r="D6" s="139"/>
      <c r="E6" s="139"/>
      <c r="F6" s="139"/>
      <c r="G6" s="139"/>
    </row>
    <row r="7" spans="1:22" ht="12.75">
      <c r="A7" s="12"/>
      <c r="B7" s="52" t="s">
        <v>138</v>
      </c>
      <c r="C7" s="52" t="s">
        <v>139</v>
      </c>
      <c r="D7" s="52" t="s">
        <v>140</v>
      </c>
      <c r="E7" s="52" t="s">
        <v>141</v>
      </c>
      <c r="F7" s="52" t="s">
        <v>87</v>
      </c>
      <c r="G7" s="52" t="s">
        <v>142</v>
      </c>
      <c r="H7" s="53"/>
      <c r="I7" s="53"/>
      <c r="J7" s="90"/>
      <c r="K7" s="90"/>
      <c r="L7" s="53"/>
      <c r="M7" s="53"/>
      <c r="N7" s="90"/>
      <c r="O7" s="53"/>
      <c r="P7" s="90"/>
      <c r="Q7" s="53"/>
      <c r="R7" s="90"/>
      <c r="S7" s="53"/>
      <c r="T7" s="90"/>
      <c r="U7" s="53"/>
      <c r="V7" s="90"/>
    </row>
    <row r="8" spans="1:7" ht="12.75">
      <c r="A8" s="6"/>
      <c r="B8" s="53"/>
      <c r="C8" s="53"/>
      <c r="D8" s="53"/>
      <c r="E8" s="53"/>
      <c r="F8" s="53"/>
      <c r="G8" s="53"/>
    </row>
    <row r="9" ht="12.75">
      <c r="A9" s="2" t="s">
        <v>33</v>
      </c>
    </row>
    <row r="10" spans="1:7" ht="12.75">
      <c r="A10" s="6"/>
      <c r="B10" s="91"/>
      <c r="C10" s="91"/>
      <c r="D10" s="91"/>
      <c r="E10" s="91"/>
      <c r="F10" s="91"/>
      <c r="G10" s="91"/>
    </row>
    <row r="11" spans="1:16" ht="12.75">
      <c r="A11" s="4" t="s">
        <v>370</v>
      </c>
      <c r="B11" s="62">
        <v>3</v>
      </c>
      <c r="C11" s="62">
        <v>1.3</v>
      </c>
      <c r="D11" s="62">
        <v>2.8</v>
      </c>
      <c r="E11" s="62">
        <v>4.6</v>
      </c>
      <c r="F11" s="62">
        <v>4.3</v>
      </c>
      <c r="G11" s="62">
        <v>4.9</v>
      </c>
      <c r="N11" s="62"/>
      <c r="P11" s="62"/>
    </row>
    <row r="12" spans="2:7" ht="12.75">
      <c r="B12" s="19"/>
      <c r="C12" s="19"/>
      <c r="D12" s="19"/>
      <c r="E12" s="19"/>
      <c r="F12" s="19"/>
      <c r="G12" s="19"/>
    </row>
    <row r="13" spans="1:7" ht="12.75">
      <c r="A13" s="4" t="s">
        <v>371</v>
      </c>
      <c r="B13" s="62">
        <v>5.2</v>
      </c>
      <c r="C13" s="62">
        <v>1.9</v>
      </c>
      <c r="D13" s="62">
        <v>1.7</v>
      </c>
      <c r="E13" s="62">
        <v>0.6</v>
      </c>
      <c r="F13" s="62">
        <v>0</v>
      </c>
      <c r="G13" s="62">
        <v>0</v>
      </c>
    </row>
    <row r="14" spans="2:7" ht="12.75">
      <c r="B14" s="24"/>
      <c r="C14" s="24"/>
      <c r="D14" s="24"/>
      <c r="E14" s="24"/>
      <c r="F14" s="24"/>
      <c r="G14" s="24"/>
    </row>
    <row r="15" spans="1:14" ht="12.75">
      <c r="A15" s="4" t="s">
        <v>372</v>
      </c>
      <c r="B15" s="62">
        <v>22.4</v>
      </c>
      <c r="C15" s="62">
        <v>17.7</v>
      </c>
      <c r="D15" s="62">
        <v>15.3</v>
      </c>
      <c r="E15" s="62">
        <v>32.2</v>
      </c>
      <c r="F15" s="62">
        <v>26.3</v>
      </c>
      <c r="G15" s="62">
        <v>30.3</v>
      </c>
      <c r="N15" s="62"/>
    </row>
    <row r="16" spans="2:14" ht="12.75">
      <c r="B16" s="24"/>
      <c r="C16" s="24"/>
      <c r="D16" s="24"/>
      <c r="E16" s="24"/>
      <c r="F16" s="24"/>
      <c r="G16" s="24"/>
      <c r="H16" s="62"/>
      <c r="I16" s="62"/>
      <c r="J16" s="62"/>
      <c r="K16" s="62"/>
      <c r="L16" s="62"/>
      <c r="M16" s="62"/>
      <c r="N16" s="62"/>
    </row>
    <row r="17" spans="1:7" ht="12.75">
      <c r="A17" s="4" t="s">
        <v>373</v>
      </c>
      <c r="B17" s="24"/>
      <c r="C17" s="24"/>
      <c r="D17" s="24"/>
      <c r="E17" s="24"/>
      <c r="F17" s="24"/>
      <c r="G17" s="24"/>
    </row>
    <row r="18" spans="1:7" ht="12.75">
      <c r="A18" s="2" t="s">
        <v>374</v>
      </c>
      <c r="B18" s="62">
        <v>60.4</v>
      </c>
      <c r="C18" s="62">
        <v>71.5</v>
      </c>
      <c r="D18" s="62">
        <v>65.9</v>
      </c>
      <c r="E18" s="62">
        <v>46.6</v>
      </c>
      <c r="F18" s="62">
        <v>43</v>
      </c>
      <c r="G18" s="62">
        <v>27.2</v>
      </c>
    </row>
    <row r="19" spans="1:14" ht="12.75">
      <c r="A19" s="2" t="s">
        <v>95</v>
      </c>
      <c r="B19" s="62">
        <v>5.2</v>
      </c>
      <c r="C19" s="62">
        <v>4.4</v>
      </c>
      <c r="D19" s="62">
        <v>5.1</v>
      </c>
      <c r="E19" s="62">
        <v>1.2</v>
      </c>
      <c r="F19" s="62">
        <v>0</v>
      </c>
      <c r="G19" s="62">
        <v>1.2</v>
      </c>
      <c r="N19" s="62"/>
    </row>
    <row r="20" spans="1:14" ht="12.75">
      <c r="A20" s="2" t="s">
        <v>96</v>
      </c>
      <c r="B20" s="62">
        <v>23.9</v>
      </c>
      <c r="C20" s="62">
        <v>38</v>
      </c>
      <c r="D20" s="62">
        <v>34.7</v>
      </c>
      <c r="E20" s="62">
        <v>26.4</v>
      </c>
      <c r="F20" s="62">
        <v>23.1</v>
      </c>
      <c r="G20" s="62">
        <v>10.5</v>
      </c>
      <c r="N20" s="62"/>
    </row>
    <row r="21" spans="1:14" ht="12.75">
      <c r="A21" s="2" t="s">
        <v>97</v>
      </c>
      <c r="B21" s="62">
        <v>17.9</v>
      </c>
      <c r="C21" s="62">
        <v>15.2</v>
      </c>
      <c r="D21" s="62">
        <v>13.1</v>
      </c>
      <c r="E21" s="62">
        <v>8.1</v>
      </c>
      <c r="F21" s="62">
        <v>10.8</v>
      </c>
      <c r="G21" s="62">
        <v>6.2</v>
      </c>
      <c r="N21" s="62"/>
    </row>
    <row r="22" spans="1:14" ht="12.75">
      <c r="A22" s="2" t="s">
        <v>98</v>
      </c>
      <c r="B22" s="62">
        <v>11.2</v>
      </c>
      <c r="C22" s="62">
        <v>13.3</v>
      </c>
      <c r="D22" s="62">
        <v>10.8</v>
      </c>
      <c r="E22" s="62">
        <v>8.6</v>
      </c>
      <c r="F22" s="62">
        <v>7</v>
      </c>
      <c r="G22" s="62">
        <v>7.4</v>
      </c>
      <c r="N22" s="62"/>
    </row>
    <row r="23" spans="1:14" ht="12.75">
      <c r="A23" s="2" t="s">
        <v>99</v>
      </c>
      <c r="B23" s="62">
        <v>8.2</v>
      </c>
      <c r="C23" s="62">
        <v>7</v>
      </c>
      <c r="D23" s="62">
        <v>8</v>
      </c>
      <c r="E23" s="62">
        <v>5.2</v>
      </c>
      <c r="F23" s="62">
        <v>5.4</v>
      </c>
      <c r="G23" s="62">
        <v>1.2</v>
      </c>
      <c r="N23" s="62"/>
    </row>
    <row r="24" spans="1:14" ht="12.75">
      <c r="A24" s="2" t="s">
        <v>100</v>
      </c>
      <c r="B24" s="62">
        <v>5.2</v>
      </c>
      <c r="C24" s="62">
        <v>5.1</v>
      </c>
      <c r="D24" s="62">
        <v>7.4</v>
      </c>
      <c r="E24" s="62">
        <v>2.3</v>
      </c>
      <c r="F24" s="62">
        <v>4.3</v>
      </c>
      <c r="G24" s="62">
        <v>4.9</v>
      </c>
      <c r="N24" s="62"/>
    </row>
    <row r="25" spans="2:14" ht="12.75">
      <c r="B25" s="24"/>
      <c r="C25" s="24"/>
      <c r="D25" s="24"/>
      <c r="E25" s="24"/>
      <c r="F25" s="24"/>
      <c r="G25" s="24"/>
      <c r="N25" s="62"/>
    </row>
    <row r="26" spans="1:14" ht="12.75">
      <c r="A26" s="4" t="s">
        <v>375</v>
      </c>
      <c r="H26" s="62"/>
      <c r="I26" s="62"/>
      <c r="J26" s="62"/>
      <c r="K26" s="62"/>
      <c r="L26" s="62"/>
      <c r="M26" s="62"/>
      <c r="N26" s="62"/>
    </row>
    <row r="27" spans="1:14" ht="12.75">
      <c r="A27" s="2" t="s">
        <v>376</v>
      </c>
      <c r="B27" s="62">
        <v>9</v>
      </c>
      <c r="C27" s="62">
        <v>7.6</v>
      </c>
      <c r="D27" s="62">
        <v>14.2</v>
      </c>
      <c r="E27" s="62">
        <v>16.1</v>
      </c>
      <c r="F27" s="62">
        <v>26.3</v>
      </c>
      <c r="G27" s="62">
        <v>37.7</v>
      </c>
      <c r="N27" s="62"/>
    </row>
    <row r="28" spans="1:14" ht="12.75">
      <c r="A28" s="4"/>
      <c r="B28" s="62"/>
      <c r="C28" s="24"/>
      <c r="D28" s="24"/>
      <c r="E28" s="24"/>
      <c r="F28" s="24"/>
      <c r="G28" s="24"/>
      <c r="H28" s="62"/>
      <c r="I28" s="62"/>
      <c r="J28" s="62"/>
      <c r="K28" s="62"/>
      <c r="L28" s="62"/>
      <c r="M28" s="62"/>
      <c r="N28" s="62"/>
    </row>
    <row r="29" spans="1:7" ht="12.75">
      <c r="A29" s="2" t="s">
        <v>179</v>
      </c>
      <c r="B29" s="95">
        <v>100</v>
      </c>
      <c r="C29" s="95">
        <v>100</v>
      </c>
      <c r="D29" s="95">
        <v>100</v>
      </c>
      <c r="E29" s="95">
        <v>100</v>
      </c>
      <c r="F29" s="95">
        <v>100</v>
      </c>
      <c r="G29" s="95">
        <v>100</v>
      </c>
    </row>
    <row r="31" spans="1:15" ht="12.75">
      <c r="A31" s="6" t="s">
        <v>177</v>
      </c>
      <c r="B31" s="6">
        <v>142</v>
      </c>
      <c r="C31" s="6">
        <v>160</v>
      </c>
      <c r="D31" s="6">
        <v>177</v>
      </c>
      <c r="E31" s="6">
        <v>176</v>
      </c>
      <c r="F31" s="6">
        <v>188</v>
      </c>
      <c r="G31" s="6">
        <v>162</v>
      </c>
      <c r="N31" s="62"/>
      <c r="O31" s="62"/>
    </row>
    <row r="32" spans="1:7" ht="12.75">
      <c r="A32" s="12"/>
      <c r="B32" s="96"/>
      <c r="C32" s="96"/>
      <c r="D32" s="96"/>
      <c r="E32" s="96"/>
      <c r="F32" s="96"/>
      <c r="G32" s="96"/>
    </row>
    <row r="33" spans="1:7" ht="14.25">
      <c r="A33" s="93"/>
      <c r="B33" s="62"/>
      <c r="C33" s="62"/>
      <c r="D33" s="62"/>
      <c r="E33" s="62"/>
      <c r="F33" s="62"/>
      <c r="G33" s="62"/>
    </row>
    <row r="34" spans="1:7" ht="14.25">
      <c r="A34" s="93"/>
      <c r="B34" s="62"/>
      <c r="C34" s="62"/>
      <c r="D34" s="62"/>
      <c r="E34" s="62"/>
      <c r="F34" s="62"/>
      <c r="G34" s="62"/>
    </row>
    <row r="35" spans="1:7" ht="14.25">
      <c r="A35" s="93"/>
      <c r="B35" s="62"/>
      <c r="C35" s="62"/>
      <c r="D35" s="62"/>
      <c r="E35" s="62"/>
      <c r="F35" s="62"/>
      <c r="G35" s="62"/>
    </row>
    <row r="36" spans="1:7" ht="14.25">
      <c r="A36" s="93"/>
      <c r="B36" s="62"/>
      <c r="C36" s="62"/>
      <c r="D36" s="62"/>
      <c r="E36" s="62"/>
      <c r="F36" s="62"/>
      <c r="G36" s="62"/>
    </row>
    <row r="37" spans="1:7" ht="14.25">
      <c r="A37" s="93"/>
      <c r="B37" s="62"/>
      <c r="C37" s="62"/>
      <c r="D37" s="62"/>
      <c r="E37" s="62"/>
      <c r="F37" s="62"/>
      <c r="G37" s="62"/>
    </row>
    <row r="38" spans="1:7" ht="14.25">
      <c r="A38" s="93"/>
      <c r="B38" s="62"/>
      <c r="C38" s="62"/>
      <c r="D38" s="62"/>
      <c r="E38" s="62"/>
      <c r="F38" s="62"/>
      <c r="G38" s="62"/>
    </row>
  </sheetData>
  <mergeCells count="4">
    <mergeCell ref="B4:G4"/>
    <mergeCell ref="B6:G6"/>
    <mergeCell ref="A2:G2"/>
    <mergeCell ref="A1:G1"/>
  </mergeCells>
  <printOptions horizontalCentered="1"/>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G23"/>
  <sheetViews>
    <sheetView zoomScale="75" zoomScaleNormal="75" workbookViewId="0" topLeftCell="A1">
      <selection activeCell="A1" sqref="A1:G1"/>
    </sheetView>
  </sheetViews>
  <sheetFormatPr defaultColWidth="9.33203125" defaultRowHeight="12.75"/>
  <cols>
    <col min="1" max="1" width="41.83203125" style="2" customWidth="1"/>
    <col min="2" max="34" width="8.83203125" style="2" customWidth="1"/>
    <col min="35" max="16384" width="9.33203125" style="2" customWidth="1"/>
  </cols>
  <sheetData>
    <row r="1" spans="1:7" ht="12.75">
      <c r="A1" s="137" t="s">
        <v>181</v>
      </c>
      <c r="B1" s="137"/>
      <c r="C1" s="137"/>
      <c r="D1" s="137"/>
      <c r="E1" s="137"/>
      <c r="F1" s="137"/>
      <c r="G1" s="137"/>
    </row>
    <row r="2" spans="1:7" ht="12.75">
      <c r="A2" s="137" t="s">
        <v>184</v>
      </c>
      <c r="B2" s="137"/>
      <c r="C2" s="137"/>
      <c r="D2" s="137"/>
      <c r="E2" s="137"/>
      <c r="F2" s="137"/>
      <c r="G2" s="137"/>
    </row>
    <row r="3" spans="1:7" ht="12.75">
      <c r="A3" s="12"/>
      <c r="B3" s="94"/>
      <c r="C3" s="94"/>
      <c r="D3" s="94"/>
      <c r="E3" s="94"/>
      <c r="F3" s="94"/>
      <c r="G3" s="94"/>
    </row>
    <row r="4" spans="1:7" ht="12.75">
      <c r="A4" s="49"/>
      <c r="B4" s="139" t="s">
        <v>7</v>
      </c>
      <c r="C4" s="139"/>
      <c r="D4" s="139"/>
      <c r="E4" s="139"/>
      <c r="F4" s="139"/>
      <c r="G4" s="139"/>
    </row>
    <row r="5" spans="1:7" ht="12.75">
      <c r="A5" s="12"/>
      <c r="B5" s="52" t="s">
        <v>2</v>
      </c>
      <c r="C5" s="52" t="s">
        <v>3</v>
      </c>
      <c r="D5" s="52" t="s">
        <v>4</v>
      </c>
      <c r="E5" s="52" t="s">
        <v>5</v>
      </c>
      <c r="F5" s="52" t="s">
        <v>6</v>
      </c>
      <c r="G5" s="52"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8" spans="1:7" ht="12.75">
      <c r="A8" s="6"/>
      <c r="B8" s="91"/>
      <c r="C8" s="91"/>
      <c r="D8" s="91"/>
      <c r="E8" s="91"/>
      <c r="F8" s="91"/>
      <c r="G8" s="91"/>
    </row>
    <row r="9" spans="1:7" ht="12.75">
      <c r="A9" s="4" t="s">
        <v>367</v>
      </c>
      <c r="B9" s="2">
        <v>18.4</v>
      </c>
      <c r="C9" s="2">
        <v>19.3</v>
      </c>
      <c r="D9" s="2">
        <v>19.1</v>
      </c>
      <c r="E9" s="2">
        <v>19.6</v>
      </c>
      <c r="F9" s="2">
        <v>19.6</v>
      </c>
      <c r="G9" s="2">
        <v>20.4</v>
      </c>
    </row>
    <row r="10" spans="2:7" ht="12.75">
      <c r="B10" s="24"/>
      <c r="C10" s="24"/>
      <c r="D10" s="24"/>
      <c r="E10" s="24"/>
      <c r="F10" s="24"/>
      <c r="G10" s="24"/>
    </row>
    <row r="11" spans="1:7" ht="12.75">
      <c r="A11" s="4" t="s">
        <v>368</v>
      </c>
      <c r="B11" s="24" t="s">
        <v>1</v>
      </c>
      <c r="C11" s="24" t="s">
        <v>1</v>
      </c>
      <c r="D11" s="24" t="s">
        <v>1</v>
      </c>
      <c r="E11" s="24" t="s">
        <v>1</v>
      </c>
      <c r="F11" s="24" t="s">
        <v>1</v>
      </c>
      <c r="G11" s="24" t="s">
        <v>1</v>
      </c>
    </row>
    <row r="12" spans="1:7" ht="12.75">
      <c r="A12" s="4"/>
      <c r="B12" s="24"/>
      <c r="C12" s="24"/>
      <c r="D12" s="24"/>
      <c r="E12" s="24"/>
      <c r="F12" s="24"/>
      <c r="G12" s="24"/>
    </row>
    <row r="13" spans="1:7" ht="12.75">
      <c r="A13" s="4" t="s">
        <v>369</v>
      </c>
      <c r="B13" s="56"/>
      <c r="C13" s="56"/>
      <c r="D13" s="56"/>
      <c r="E13" s="56"/>
      <c r="F13" s="56"/>
      <c r="G13" s="56"/>
    </row>
    <row r="14" spans="1:7" ht="12.75">
      <c r="A14" s="2" t="s">
        <v>182</v>
      </c>
      <c r="B14" s="2">
        <v>39.2</v>
      </c>
      <c r="C14" s="2">
        <v>29.4</v>
      </c>
      <c r="D14" s="2">
        <v>24.2</v>
      </c>
      <c r="E14" s="2">
        <v>21.9</v>
      </c>
      <c r="F14" s="2">
        <v>17.4</v>
      </c>
      <c r="G14" s="2">
        <v>20.3</v>
      </c>
    </row>
    <row r="15" ht="12.75">
      <c r="A15" s="4"/>
    </row>
    <row r="16" spans="1:7" ht="12.75">
      <c r="A16" s="39" t="s">
        <v>26</v>
      </c>
      <c r="B16" s="2">
        <v>326</v>
      </c>
      <c r="C16" s="2">
        <v>333</v>
      </c>
      <c r="D16" s="2">
        <v>321</v>
      </c>
      <c r="E16" s="2">
        <v>321</v>
      </c>
      <c r="F16" s="2">
        <v>302</v>
      </c>
      <c r="G16" s="2">
        <v>315</v>
      </c>
    </row>
    <row r="17" spans="1:7" ht="12.75">
      <c r="A17" s="92"/>
      <c r="B17" s="80"/>
      <c r="C17" s="80"/>
      <c r="D17" s="80"/>
      <c r="E17" s="80"/>
      <c r="F17" s="80"/>
      <c r="G17" s="80"/>
    </row>
    <row r="18" spans="1:7" ht="14.25">
      <c r="A18" s="93"/>
      <c r="B18" s="24"/>
      <c r="C18" s="24"/>
      <c r="D18" s="24"/>
      <c r="E18" s="24"/>
      <c r="F18" s="24"/>
      <c r="G18" s="24"/>
    </row>
    <row r="19" spans="1:7" ht="14.25">
      <c r="A19" s="93"/>
      <c r="B19" s="24"/>
      <c r="C19" s="24"/>
      <c r="D19" s="24"/>
      <c r="E19" s="24"/>
      <c r="F19" s="24"/>
      <c r="G19" s="24"/>
    </row>
    <row r="20" spans="1:7" ht="14.25">
      <c r="A20" s="93"/>
      <c r="B20" s="24"/>
      <c r="C20" s="24"/>
      <c r="D20" s="24"/>
      <c r="E20" s="24"/>
      <c r="F20" s="24"/>
      <c r="G20" s="24"/>
    </row>
    <row r="21" spans="1:7" ht="14.25">
      <c r="A21" s="93"/>
      <c r="B21" s="24"/>
      <c r="C21" s="24"/>
      <c r="D21" s="24"/>
      <c r="E21" s="24"/>
      <c r="F21" s="24"/>
      <c r="G21" s="24"/>
    </row>
    <row r="22" spans="2:7" ht="12.75">
      <c r="B22" s="24"/>
      <c r="C22" s="24"/>
      <c r="D22" s="24"/>
      <c r="E22" s="24"/>
      <c r="F22" s="24"/>
      <c r="G22" s="24"/>
    </row>
    <row r="23" spans="1:7" ht="12.75">
      <c r="A23" s="7"/>
      <c r="B23" s="24"/>
      <c r="C23" s="24"/>
      <c r="D23" s="24"/>
      <c r="E23" s="24"/>
      <c r="F23" s="24"/>
      <c r="G23" s="24"/>
    </row>
  </sheetData>
  <mergeCells count="4">
    <mergeCell ref="A1:G1"/>
    <mergeCell ref="A2:G2"/>
    <mergeCell ref="B6:G6"/>
    <mergeCell ref="B4:G4"/>
  </mergeCells>
  <printOptions horizontalCentered="1"/>
  <pageMargins left="0.7480314960629921" right="0.7480314960629921" top="0.7874015748031497" bottom="0.787401574803149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M19"/>
  <sheetViews>
    <sheetView zoomScale="75" zoomScaleNormal="75" workbookViewId="0" topLeftCell="A1">
      <selection activeCell="A1" sqref="A1:G1"/>
    </sheetView>
  </sheetViews>
  <sheetFormatPr defaultColWidth="9.33203125" defaultRowHeight="12.75"/>
  <cols>
    <col min="1" max="1" width="43.5" style="2" customWidth="1"/>
    <col min="2" max="7" width="8.83203125" style="56" customWidth="1"/>
    <col min="8" max="39" width="8.83203125" style="2" customWidth="1"/>
    <col min="40" max="16384" width="9.33203125" style="2" customWidth="1"/>
  </cols>
  <sheetData>
    <row r="1" spans="1:7" s="6" customFormat="1" ht="12.75">
      <c r="A1" s="137" t="s">
        <v>183</v>
      </c>
      <c r="B1" s="137"/>
      <c r="C1" s="137"/>
      <c r="D1" s="137"/>
      <c r="E1" s="137"/>
      <c r="F1" s="137"/>
      <c r="G1" s="137"/>
    </row>
    <row r="2" spans="1:7" s="6" customFormat="1" ht="12.75">
      <c r="A2" s="137" t="s">
        <v>185</v>
      </c>
      <c r="B2" s="137"/>
      <c r="C2" s="137"/>
      <c r="D2" s="137"/>
      <c r="E2" s="137"/>
      <c r="F2" s="137"/>
      <c r="G2" s="137"/>
    </row>
    <row r="3" spans="2:7" s="6" customFormat="1" ht="12.75">
      <c r="B3" s="24"/>
      <c r="C3" s="24"/>
      <c r="D3" s="24"/>
      <c r="E3" s="24"/>
      <c r="F3" s="24"/>
      <c r="G3" s="24"/>
    </row>
    <row r="4" spans="1:7" s="6" customFormat="1" ht="12.75">
      <c r="A4" s="49"/>
      <c r="B4" s="139" t="s">
        <v>7</v>
      </c>
      <c r="C4" s="139"/>
      <c r="D4" s="139"/>
      <c r="E4" s="139"/>
      <c r="F4" s="139"/>
      <c r="G4" s="139"/>
    </row>
    <row r="5" spans="1:7" s="6" customFormat="1" ht="12.75">
      <c r="A5" s="12"/>
      <c r="B5" s="52" t="s">
        <v>2</v>
      </c>
      <c r="C5" s="52" t="s">
        <v>3</v>
      </c>
      <c r="D5" s="52" t="s">
        <v>4</v>
      </c>
      <c r="E5" s="52" t="s">
        <v>5</v>
      </c>
      <c r="F5" s="52" t="s">
        <v>6</v>
      </c>
      <c r="G5" s="52" t="s">
        <v>39</v>
      </c>
    </row>
    <row r="6" spans="2:7" s="6" customFormat="1" ht="12.75">
      <c r="B6" s="139" t="s">
        <v>86</v>
      </c>
      <c r="C6" s="139"/>
      <c r="D6" s="139"/>
      <c r="E6" s="139"/>
      <c r="F6" s="139"/>
      <c r="G6" s="139"/>
    </row>
    <row r="7" spans="1:7" s="6" customFormat="1" ht="12.75">
      <c r="A7" s="12"/>
      <c r="B7" s="52" t="s">
        <v>138</v>
      </c>
      <c r="C7" s="52" t="s">
        <v>139</v>
      </c>
      <c r="D7" s="52" t="s">
        <v>140</v>
      </c>
      <c r="E7" s="52" t="s">
        <v>141</v>
      </c>
      <c r="F7" s="52" t="s">
        <v>87</v>
      </c>
      <c r="G7" s="52" t="s">
        <v>142</v>
      </c>
    </row>
    <row r="8" spans="2:7" s="6" customFormat="1" ht="12.75">
      <c r="B8" s="91"/>
      <c r="C8" s="91"/>
      <c r="D8" s="91"/>
      <c r="E8" s="91"/>
      <c r="F8" s="91"/>
      <c r="G8" s="91"/>
    </row>
    <row r="9" spans="1:7" s="6" customFormat="1" ht="12.75">
      <c r="A9" s="4" t="s">
        <v>367</v>
      </c>
      <c r="B9" s="62">
        <v>18.4</v>
      </c>
      <c r="C9" s="62">
        <v>19.4</v>
      </c>
      <c r="D9" s="62">
        <v>19.9</v>
      </c>
      <c r="E9" s="62">
        <v>20.3</v>
      </c>
      <c r="F9" s="62">
        <v>21</v>
      </c>
      <c r="G9" s="62">
        <v>21.3</v>
      </c>
    </row>
    <row r="10" spans="1:13" s="6" customFormat="1" ht="12.75">
      <c r="A10" s="2"/>
      <c r="B10" s="24"/>
      <c r="C10" s="24"/>
      <c r="D10" s="24"/>
      <c r="E10" s="24"/>
      <c r="F10" s="24"/>
      <c r="G10" s="24"/>
      <c r="H10" s="62"/>
      <c r="I10" s="62"/>
      <c r="J10" s="62"/>
      <c r="K10" s="62"/>
      <c r="L10" s="62"/>
      <c r="M10" s="62"/>
    </row>
    <row r="11" spans="1:7" s="6" customFormat="1" ht="12.75">
      <c r="A11" s="4" t="s">
        <v>368</v>
      </c>
      <c r="B11" s="24" t="s">
        <v>1</v>
      </c>
      <c r="C11" s="24" t="s">
        <v>1</v>
      </c>
      <c r="D11" s="24" t="s">
        <v>1</v>
      </c>
      <c r="E11" s="24" t="s">
        <v>1</v>
      </c>
      <c r="F11" s="24" t="s">
        <v>1</v>
      </c>
      <c r="G11" s="24" t="s">
        <v>1</v>
      </c>
    </row>
    <row r="12" spans="1:7" s="6" customFormat="1" ht="12.75">
      <c r="A12" s="4"/>
      <c r="B12" s="56"/>
      <c r="C12" s="56"/>
      <c r="D12" s="56"/>
      <c r="E12" s="56"/>
      <c r="F12" s="56"/>
      <c r="G12" s="56"/>
    </row>
    <row r="13" spans="1:7" s="6" customFormat="1" ht="12.75">
      <c r="A13" s="4" t="s">
        <v>369</v>
      </c>
      <c r="B13" s="24"/>
      <c r="C13" s="24"/>
      <c r="D13" s="24"/>
      <c r="E13" s="24"/>
      <c r="F13" s="24"/>
      <c r="G13" s="24"/>
    </row>
    <row r="14" spans="1:7" s="6" customFormat="1" ht="12.75">
      <c r="A14" s="2" t="s">
        <v>182</v>
      </c>
      <c r="B14" s="6">
        <v>17.9</v>
      </c>
      <c r="C14" s="6">
        <v>17.1</v>
      </c>
      <c r="D14" s="6">
        <v>19.3</v>
      </c>
      <c r="E14" s="6">
        <v>9.8</v>
      </c>
      <c r="F14" s="6">
        <v>8.1</v>
      </c>
      <c r="G14" s="6">
        <v>11.7</v>
      </c>
    </row>
    <row r="15" spans="1:7" ht="12.75">
      <c r="A15" s="4"/>
      <c r="B15" s="2"/>
      <c r="C15" s="2"/>
      <c r="D15" s="2"/>
      <c r="E15" s="2"/>
      <c r="F15" s="2"/>
      <c r="G15" s="2"/>
    </row>
    <row r="16" spans="1:7" ht="12.75">
      <c r="A16" s="39" t="s">
        <v>26</v>
      </c>
      <c r="B16" s="2">
        <v>142</v>
      </c>
      <c r="C16" s="2">
        <v>160</v>
      </c>
      <c r="D16" s="2">
        <v>177</v>
      </c>
      <c r="E16" s="2">
        <v>176</v>
      </c>
      <c r="F16" s="2">
        <v>188</v>
      </c>
      <c r="G16" s="2">
        <v>162</v>
      </c>
    </row>
    <row r="17" spans="1:7" ht="12.75">
      <c r="A17" s="92"/>
      <c r="B17" s="80"/>
      <c r="C17" s="80"/>
      <c r="D17" s="80"/>
      <c r="E17" s="55"/>
      <c r="F17" s="80"/>
      <c r="G17" s="80"/>
    </row>
    <row r="18" spans="1:7" ht="14.25">
      <c r="A18" s="93"/>
      <c r="B18" s="60"/>
      <c r="C18" s="60"/>
      <c r="D18" s="60"/>
      <c r="E18" s="60"/>
      <c r="F18" s="60"/>
      <c r="G18" s="60"/>
    </row>
    <row r="19" spans="1:7" ht="12.75">
      <c r="A19" s="4"/>
      <c r="B19" s="2"/>
      <c r="C19" s="2"/>
      <c r="D19" s="2"/>
      <c r="E19" s="2"/>
      <c r="F19" s="2"/>
      <c r="G19" s="2"/>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62"/>
  <sheetViews>
    <sheetView zoomScale="75" zoomScaleNormal="75" workbookViewId="0" topLeftCell="A1">
      <selection activeCell="A1" sqref="A1:I1"/>
    </sheetView>
  </sheetViews>
  <sheetFormatPr defaultColWidth="9.33203125" defaultRowHeight="12.75"/>
  <cols>
    <col min="1" max="1" width="41.16015625" style="2" customWidth="1"/>
    <col min="2" max="39" width="8.83203125" style="2" customWidth="1"/>
    <col min="40" max="16384" width="9.33203125" style="2" customWidth="1"/>
  </cols>
  <sheetData>
    <row r="1" spans="1:7" ht="12.75">
      <c r="A1" s="137" t="s">
        <v>187</v>
      </c>
      <c r="B1" s="137"/>
      <c r="C1" s="137"/>
      <c r="D1" s="137"/>
      <c r="E1" s="137"/>
      <c r="F1" s="137"/>
      <c r="G1" s="137"/>
    </row>
    <row r="2" spans="1:7" ht="12.75">
      <c r="A2" s="137" t="s">
        <v>186</v>
      </c>
      <c r="B2" s="137"/>
      <c r="C2" s="137"/>
      <c r="D2" s="137"/>
      <c r="E2" s="137"/>
      <c r="F2" s="137"/>
      <c r="G2" s="137"/>
    </row>
    <row r="3" spans="1:6" ht="12.75">
      <c r="A3" s="7"/>
      <c r="B3" s="7"/>
      <c r="C3" s="7"/>
      <c r="D3" s="7"/>
      <c r="E3" s="7"/>
      <c r="F3" s="5"/>
    </row>
    <row r="4" spans="1:7" ht="12.75">
      <c r="A4" s="49"/>
      <c r="B4" s="139" t="s">
        <v>7</v>
      </c>
      <c r="C4" s="139"/>
      <c r="D4" s="139"/>
      <c r="E4" s="139"/>
      <c r="F4" s="139"/>
      <c r="G4" s="139"/>
    </row>
    <row r="5" spans="1:7" ht="12.75">
      <c r="A5" s="6"/>
      <c r="B5" s="52" t="s">
        <v>2</v>
      </c>
      <c r="C5" s="52" t="s">
        <v>3</v>
      </c>
      <c r="D5" s="52" t="s">
        <v>4</v>
      </c>
      <c r="E5" s="52" t="s">
        <v>5</v>
      </c>
      <c r="F5" s="52" t="s">
        <v>6</v>
      </c>
      <c r="G5" s="52" t="s">
        <v>39</v>
      </c>
    </row>
    <row r="6" spans="1:7" ht="12.75">
      <c r="A6" s="49"/>
      <c r="B6" s="139" t="s">
        <v>86</v>
      </c>
      <c r="C6" s="139"/>
      <c r="D6" s="139"/>
      <c r="E6" s="139"/>
      <c r="F6" s="139"/>
      <c r="G6" s="139"/>
    </row>
    <row r="7" spans="1:7" ht="12.75">
      <c r="A7" s="12"/>
      <c r="B7" s="52" t="s">
        <v>138</v>
      </c>
      <c r="C7" s="52" t="s">
        <v>139</v>
      </c>
      <c r="D7" s="52" t="s">
        <v>140</v>
      </c>
      <c r="E7" s="52" t="s">
        <v>141</v>
      </c>
      <c r="F7" s="52" t="s">
        <v>87</v>
      </c>
      <c r="G7" s="52" t="s">
        <v>142</v>
      </c>
    </row>
    <row r="8" spans="1:6" ht="12.75">
      <c r="A8" s="6"/>
      <c r="B8" s="53"/>
      <c r="C8" s="53"/>
      <c r="D8" s="53"/>
      <c r="E8" s="53"/>
      <c r="F8" s="90"/>
    </row>
    <row r="9" spans="1:6" ht="12.75">
      <c r="A9" s="3" t="s">
        <v>366</v>
      </c>
      <c r="B9" s="6"/>
      <c r="C9" s="6"/>
      <c r="D9" s="6"/>
      <c r="E9" s="6"/>
      <c r="F9" s="24"/>
    </row>
    <row r="10" spans="1:6" ht="12.75">
      <c r="A10" s="4"/>
      <c r="F10" s="6"/>
    </row>
    <row r="11" spans="1:7" ht="12.75">
      <c r="A11" s="39">
        <v>17</v>
      </c>
      <c r="B11" s="20">
        <v>0.3</v>
      </c>
      <c r="C11" s="20">
        <v>0</v>
      </c>
      <c r="D11" s="20">
        <v>0</v>
      </c>
      <c r="E11" s="20">
        <v>0.3</v>
      </c>
      <c r="F11" s="20">
        <v>0</v>
      </c>
      <c r="G11" s="20">
        <v>0</v>
      </c>
    </row>
    <row r="12" spans="1:7" ht="12.75">
      <c r="A12" s="39">
        <v>18</v>
      </c>
      <c r="B12" s="20">
        <v>1.2</v>
      </c>
      <c r="C12" s="20">
        <v>0.3</v>
      </c>
      <c r="D12" s="20">
        <v>0</v>
      </c>
      <c r="E12" s="20">
        <v>1.2</v>
      </c>
      <c r="F12" s="20">
        <v>0</v>
      </c>
      <c r="G12" s="20">
        <v>0.3</v>
      </c>
    </row>
    <row r="13" spans="1:7" ht="12.75">
      <c r="A13" s="39">
        <v>19</v>
      </c>
      <c r="B13" s="20">
        <v>4.9</v>
      </c>
      <c r="C13" s="20">
        <v>1.2</v>
      </c>
      <c r="D13" s="20">
        <v>1.9</v>
      </c>
      <c r="E13" s="20">
        <v>2.2</v>
      </c>
      <c r="F13" s="20">
        <v>1.3</v>
      </c>
      <c r="G13" s="20">
        <v>0.3</v>
      </c>
    </row>
    <row r="14" spans="1:7" ht="12.75">
      <c r="A14" s="39">
        <v>20</v>
      </c>
      <c r="B14" s="20">
        <v>10.1</v>
      </c>
      <c r="C14" s="20">
        <v>2.4</v>
      </c>
      <c r="D14" s="20">
        <v>5</v>
      </c>
      <c r="E14" s="20">
        <v>4</v>
      </c>
      <c r="F14" s="20">
        <v>4</v>
      </c>
      <c r="G14" s="20">
        <v>1</v>
      </c>
    </row>
    <row r="15" spans="1:7" ht="12.75">
      <c r="A15" s="39">
        <v>21</v>
      </c>
      <c r="B15" s="20">
        <v>13.8</v>
      </c>
      <c r="C15" s="20">
        <v>5.7</v>
      </c>
      <c r="D15" s="20">
        <v>9</v>
      </c>
      <c r="E15" s="20">
        <v>7.2</v>
      </c>
      <c r="F15" s="20">
        <v>6</v>
      </c>
      <c r="G15" s="20">
        <v>3.8</v>
      </c>
    </row>
    <row r="16" spans="1:7" ht="12.75">
      <c r="A16" s="39">
        <v>22</v>
      </c>
      <c r="B16" s="20">
        <v>19.3</v>
      </c>
      <c r="C16" s="20">
        <v>13.2</v>
      </c>
      <c r="D16" s="20">
        <v>14</v>
      </c>
      <c r="E16" s="20">
        <v>10.6</v>
      </c>
      <c r="F16" s="20">
        <v>10.6</v>
      </c>
      <c r="G16" s="20">
        <v>7</v>
      </c>
    </row>
    <row r="17" spans="1:7" ht="12.75">
      <c r="A17" s="39">
        <v>23</v>
      </c>
      <c r="B17" s="20"/>
      <c r="C17" s="20">
        <v>18.9</v>
      </c>
      <c r="D17" s="20">
        <v>20.2</v>
      </c>
      <c r="E17" s="20">
        <v>17.8</v>
      </c>
      <c r="F17" s="20">
        <v>16.6</v>
      </c>
      <c r="G17" s="20">
        <v>12.4</v>
      </c>
    </row>
    <row r="18" spans="1:7" ht="12.75">
      <c r="A18" s="39">
        <v>24</v>
      </c>
      <c r="B18" s="20"/>
      <c r="C18" s="20">
        <v>24</v>
      </c>
      <c r="D18" s="20">
        <v>26.2</v>
      </c>
      <c r="E18" s="20">
        <v>22.7</v>
      </c>
      <c r="F18" s="20">
        <v>23.8</v>
      </c>
      <c r="G18" s="20">
        <v>17.8</v>
      </c>
    </row>
    <row r="19" spans="1:7" ht="12.75">
      <c r="A19" s="39">
        <v>25</v>
      </c>
      <c r="B19" s="20"/>
      <c r="C19" s="20">
        <v>29.7</v>
      </c>
      <c r="D19" s="20">
        <v>33</v>
      </c>
      <c r="E19" s="20">
        <v>27.7</v>
      </c>
      <c r="F19" s="20">
        <v>30.8</v>
      </c>
      <c r="G19" s="20">
        <v>25.1</v>
      </c>
    </row>
    <row r="20" spans="1:7" ht="12.75">
      <c r="A20" s="39">
        <v>30</v>
      </c>
      <c r="B20" s="20"/>
      <c r="C20" s="20"/>
      <c r="D20" s="20">
        <v>52.3</v>
      </c>
      <c r="E20" s="20">
        <v>52</v>
      </c>
      <c r="F20" s="20">
        <v>54</v>
      </c>
      <c r="G20" s="20">
        <v>48.6</v>
      </c>
    </row>
    <row r="21" spans="1:7" ht="12.75">
      <c r="A21" s="39">
        <v>40</v>
      </c>
      <c r="B21" s="20"/>
      <c r="C21" s="20"/>
      <c r="D21" s="20"/>
      <c r="E21" s="20">
        <v>66.4</v>
      </c>
      <c r="F21" s="20">
        <v>66.9</v>
      </c>
      <c r="G21" s="20">
        <v>63.2</v>
      </c>
    </row>
    <row r="23" spans="1:7" ht="12.75">
      <c r="A23" s="59" t="s">
        <v>26</v>
      </c>
      <c r="B23" s="2">
        <v>326</v>
      </c>
      <c r="C23" s="2">
        <v>333</v>
      </c>
      <c r="D23" s="2">
        <v>321</v>
      </c>
      <c r="E23" s="2">
        <v>321</v>
      </c>
      <c r="F23" s="2">
        <v>302</v>
      </c>
      <c r="G23" s="2">
        <v>315</v>
      </c>
    </row>
    <row r="24" spans="1:7" ht="12.75">
      <c r="A24" s="83"/>
      <c r="B24" s="12"/>
      <c r="C24" s="12"/>
      <c r="D24" s="12"/>
      <c r="E24" s="12"/>
      <c r="F24" s="46"/>
      <c r="G24" s="12"/>
    </row>
    <row r="25" spans="1:5" ht="12.75">
      <c r="A25" s="6"/>
      <c r="B25" s="62"/>
      <c r="C25" s="62"/>
      <c r="D25" s="62"/>
      <c r="E25" s="62"/>
    </row>
    <row r="26" spans="1:5" ht="12.75">
      <c r="A26" s="6"/>
      <c r="B26" s="62"/>
      <c r="C26" s="62"/>
      <c r="D26" s="62"/>
      <c r="E26" s="62"/>
    </row>
    <row r="27" spans="1:5" ht="12.75">
      <c r="A27" s="6"/>
      <c r="B27" s="62"/>
      <c r="C27" s="62"/>
      <c r="D27" s="62"/>
      <c r="E27" s="62"/>
    </row>
    <row r="28" spans="1:5" ht="12.75">
      <c r="A28" s="6"/>
      <c r="B28" s="62"/>
      <c r="C28" s="62"/>
      <c r="D28" s="62"/>
      <c r="E28" s="62"/>
    </row>
    <row r="29" spans="1:5" ht="12.75">
      <c r="A29" s="6"/>
      <c r="B29" s="62"/>
      <c r="C29" s="62"/>
      <c r="D29" s="62"/>
      <c r="E29" s="62"/>
    </row>
    <row r="30" spans="1:7" ht="12.75">
      <c r="A30" s="137" t="s">
        <v>188</v>
      </c>
      <c r="B30" s="137"/>
      <c r="C30" s="137"/>
      <c r="D30" s="137"/>
      <c r="E30" s="137"/>
      <c r="F30" s="137"/>
      <c r="G30" s="137"/>
    </row>
    <row r="31" spans="1:7" ht="12.75">
      <c r="A31" s="137" t="s">
        <v>189</v>
      </c>
      <c r="B31" s="137"/>
      <c r="C31" s="137"/>
      <c r="D31" s="137"/>
      <c r="E31" s="137"/>
      <c r="F31" s="137"/>
      <c r="G31" s="137"/>
    </row>
    <row r="32" spans="1:6" ht="12.75">
      <c r="A32" s="7"/>
      <c r="B32" s="7"/>
      <c r="C32" s="7"/>
      <c r="D32" s="7"/>
      <c r="E32" s="7"/>
      <c r="F32" s="5"/>
    </row>
    <row r="33" spans="1:7" ht="12.75">
      <c r="A33" s="49"/>
      <c r="B33" s="139" t="s">
        <v>7</v>
      </c>
      <c r="C33" s="139"/>
      <c r="D33" s="139"/>
      <c r="E33" s="139"/>
      <c r="F33" s="139"/>
      <c r="G33" s="139"/>
    </row>
    <row r="34" spans="1:7" ht="12.75">
      <c r="A34" s="6"/>
      <c r="B34" s="52" t="s">
        <v>2</v>
      </c>
      <c r="C34" s="52" t="s">
        <v>3</v>
      </c>
      <c r="D34" s="52" t="s">
        <v>4</v>
      </c>
      <c r="E34" s="52" t="s">
        <v>5</v>
      </c>
      <c r="F34" s="52" t="s">
        <v>6</v>
      </c>
      <c r="G34" s="52" t="s">
        <v>39</v>
      </c>
    </row>
    <row r="35" spans="1:7" ht="12.75">
      <c r="A35" s="49"/>
      <c r="B35" s="139" t="s">
        <v>86</v>
      </c>
      <c r="C35" s="139"/>
      <c r="D35" s="139"/>
      <c r="E35" s="139"/>
      <c r="F35" s="139"/>
      <c r="G35" s="139"/>
    </row>
    <row r="36" spans="1:7" ht="12.75">
      <c r="A36" s="12"/>
      <c r="B36" s="52" t="s">
        <v>138</v>
      </c>
      <c r="C36" s="52" t="s">
        <v>139</v>
      </c>
      <c r="D36" s="52" t="s">
        <v>140</v>
      </c>
      <c r="E36" s="52" t="s">
        <v>141</v>
      </c>
      <c r="F36" s="52" t="s">
        <v>87</v>
      </c>
      <c r="G36" s="52" t="s">
        <v>142</v>
      </c>
    </row>
    <row r="37" spans="1:6" ht="12.75">
      <c r="A37" s="6"/>
      <c r="B37" s="53"/>
      <c r="C37" s="53"/>
      <c r="D37" s="53"/>
      <c r="E37" s="53"/>
      <c r="F37" s="90"/>
    </row>
    <row r="38" spans="1:6" ht="12.75">
      <c r="A38" s="3" t="s">
        <v>366</v>
      </c>
      <c r="B38" s="6"/>
      <c r="C38" s="6"/>
      <c r="D38" s="6"/>
      <c r="E38" s="6"/>
      <c r="F38" s="24"/>
    </row>
    <row r="39" spans="1:6" ht="12.75">
      <c r="A39" s="4"/>
      <c r="F39" s="6"/>
    </row>
    <row r="40" spans="1:7" ht="12.75">
      <c r="A40" s="39">
        <v>17</v>
      </c>
      <c r="B40" s="20">
        <v>0.7</v>
      </c>
      <c r="C40" s="20">
        <v>0</v>
      </c>
      <c r="D40" s="20">
        <v>0</v>
      </c>
      <c r="E40" s="20">
        <v>0</v>
      </c>
      <c r="F40" s="20">
        <v>0</v>
      </c>
      <c r="G40" s="20">
        <v>0</v>
      </c>
    </row>
    <row r="41" spans="1:7" ht="12.75">
      <c r="A41" s="39">
        <v>18</v>
      </c>
      <c r="B41" s="20">
        <v>2.1</v>
      </c>
      <c r="C41" s="20">
        <v>0.6</v>
      </c>
      <c r="D41" s="20">
        <v>0</v>
      </c>
      <c r="E41" s="20">
        <v>0</v>
      </c>
      <c r="F41" s="20">
        <v>0</v>
      </c>
      <c r="G41" s="20">
        <v>0</v>
      </c>
    </row>
    <row r="42" spans="1:7" ht="12.75">
      <c r="A42" s="39">
        <v>19</v>
      </c>
      <c r="B42" s="20">
        <v>6.3</v>
      </c>
      <c r="C42" s="20">
        <v>1.3</v>
      </c>
      <c r="D42" s="20">
        <v>1.7</v>
      </c>
      <c r="E42" s="20">
        <v>1.1</v>
      </c>
      <c r="F42" s="20">
        <v>0.5</v>
      </c>
      <c r="G42" s="20">
        <v>0.6</v>
      </c>
    </row>
    <row r="43" spans="1:7" ht="12.75">
      <c r="A43" s="39">
        <v>20</v>
      </c>
      <c r="B43" s="20">
        <v>12.7</v>
      </c>
      <c r="C43" s="20">
        <v>5.6</v>
      </c>
      <c r="D43" s="20">
        <v>2.3</v>
      </c>
      <c r="E43" s="20">
        <v>2.8</v>
      </c>
      <c r="F43" s="20">
        <v>1.6</v>
      </c>
      <c r="G43" s="20">
        <v>2.5</v>
      </c>
    </row>
    <row r="44" spans="1:7" ht="12.75">
      <c r="A44" s="39">
        <v>21</v>
      </c>
      <c r="B44" s="20">
        <v>19</v>
      </c>
      <c r="C44" s="20">
        <v>13.8</v>
      </c>
      <c r="D44" s="20">
        <v>7.3</v>
      </c>
      <c r="E44" s="20">
        <v>6.3</v>
      </c>
      <c r="F44" s="20">
        <v>3.2</v>
      </c>
      <c r="G44" s="20">
        <v>4.9</v>
      </c>
    </row>
    <row r="45" spans="1:7" ht="12.75">
      <c r="A45" s="39">
        <v>22</v>
      </c>
      <c r="B45" s="20">
        <v>31</v>
      </c>
      <c r="C45" s="20">
        <v>25.6</v>
      </c>
      <c r="D45" s="20">
        <v>13.6</v>
      </c>
      <c r="E45" s="20">
        <v>11.9</v>
      </c>
      <c r="F45" s="20">
        <v>6.9</v>
      </c>
      <c r="G45" s="20">
        <v>8.6</v>
      </c>
    </row>
    <row r="46" spans="1:7" ht="12.75">
      <c r="A46" s="39">
        <v>23</v>
      </c>
      <c r="B46" s="20"/>
      <c r="C46" s="20">
        <v>35.6</v>
      </c>
      <c r="D46" s="20">
        <v>22.6</v>
      </c>
      <c r="E46" s="20">
        <v>19.9</v>
      </c>
      <c r="F46" s="20">
        <v>13.8</v>
      </c>
      <c r="G46" s="20">
        <v>16</v>
      </c>
    </row>
    <row r="47" spans="1:7" ht="12.75">
      <c r="A47" s="39">
        <v>24</v>
      </c>
      <c r="B47" s="20"/>
      <c r="C47" s="20">
        <v>46.3</v>
      </c>
      <c r="D47" s="20">
        <v>36.7</v>
      </c>
      <c r="E47" s="20">
        <v>29.5</v>
      </c>
      <c r="F47" s="20">
        <v>22.3</v>
      </c>
      <c r="G47" s="20">
        <v>20.4</v>
      </c>
    </row>
    <row r="48" spans="1:7" ht="12.75">
      <c r="A48" s="39">
        <v>25</v>
      </c>
      <c r="B48" s="20"/>
      <c r="C48" s="20">
        <v>52.5</v>
      </c>
      <c r="D48" s="20">
        <v>44.1</v>
      </c>
      <c r="E48" s="20">
        <v>35.2</v>
      </c>
      <c r="F48" s="20">
        <v>29.8</v>
      </c>
      <c r="G48" s="20">
        <v>25.9</v>
      </c>
    </row>
    <row r="49" spans="1:7" ht="12.75">
      <c r="A49" s="39">
        <v>30</v>
      </c>
      <c r="B49" s="20"/>
      <c r="C49" s="20"/>
      <c r="D49" s="20">
        <v>62.7</v>
      </c>
      <c r="E49" s="20">
        <v>67.6</v>
      </c>
      <c r="F49" s="20">
        <v>59</v>
      </c>
      <c r="G49" s="20">
        <v>66</v>
      </c>
    </row>
    <row r="50" spans="1:7" ht="12.75">
      <c r="A50" s="39">
        <v>40</v>
      </c>
      <c r="B50" s="20"/>
      <c r="C50" s="20"/>
      <c r="D50" s="20"/>
      <c r="E50" s="20">
        <v>79</v>
      </c>
      <c r="F50" s="20">
        <v>71.8</v>
      </c>
      <c r="G50" s="20">
        <v>77.2</v>
      </c>
    </row>
    <row r="52" spans="1:7" ht="12.75">
      <c r="A52" s="59" t="s">
        <v>26</v>
      </c>
      <c r="B52" s="2">
        <v>142</v>
      </c>
      <c r="C52" s="2">
        <v>160</v>
      </c>
      <c r="D52" s="2">
        <v>177</v>
      </c>
      <c r="E52" s="2">
        <v>176</v>
      </c>
      <c r="F52" s="2">
        <v>188</v>
      </c>
      <c r="G52" s="2">
        <v>162</v>
      </c>
    </row>
    <row r="53" spans="1:7" ht="12.75">
      <c r="A53" s="83"/>
      <c r="B53" s="12"/>
      <c r="C53" s="12"/>
      <c r="D53" s="12"/>
      <c r="E53" s="12"/>
      <c r="F53" s="46"/>
      <c r="G53" s="12"/>
    </row>
    <row r="54" spans="1:5" ht="12.75">
      <c r="A54" s="6"/>
      <c r="B54" s="62"/>
      <c r="C54" s="62"/>
      <c r="D54" s="62"/>
      <c r="E54" s="62"/>
    </row>
    <row r="55" spans="1:5" ht="12.75">
      <c r="A55" s="6"/>
      <c r="B55" s="6"/>
      <c r="C55" s="6"/>
      <c r="D55" s="6"/>
      <c r="E55" s="6"/>
    </row>
    <row r="56" spans="1:5" ht="12.75">
      <c r="A56" s="6"/>
      <c r="B56" s="6"/>
      <c r="C56" s="6"/>
      <c r="D56" s="6"/>
      <c r="E56" s="6"/>
    </row>
    <row r="57" spans="1:5" ht="12.75">
      <c r="A57" s="6"/>
      <c r="B57" s="6"/>
      <c r="C57" s="6"/>
      <c r="D57" s="6"/>
      <c r="E57" s="6"/>
    </row>
    <row r="58" spans="1:5" ht="12.75">
      <c r="A58" s="6"/>
      <c r="B58" s="6"/>
      <c r="C58" s="6"/>
      <c r="D58" s="6"/>
      <c r="E58" s="6"/>
    </row>
    <row r="59" spans="1:5" ht="12.75">
      <c r="A59" s="6"/>
      <c r="B59" s="6"/>
      <c r="C59" s="6"/>
      <c r="D59" s="6"/>
      <c r="E59" s="6"/>
    </row>
    <row r="60" spans="1:5" ht="12.75">
      <c r="A60" s="6"/>
      <c r="B60" s="6"/>
      <c r="C60" s="6"/>
      <c r="D60" s="6"/>
      <c r="E60" s="6"/>
    </row>
    <row r="61" spans="1:5" ht="12.75">
      <c r="A61" s="6"/>
      <c r="B61" s="6"/>
      <c r="C61" s="6"/>
      <c r="D61" s="6"/>
      <c r="E61" s="6"/>
    </row>
    <row r="62" spans="1:5" ht="12.75">
      <c r="A62" s="6"/>
      <c r="B62" s="6"/>
      <c r="C62" s="6"/>
      <c r="D62" s="6"/>
      <c r="E62" s="6"/>
    </row>
  </sheetData>
  <mergeCells count="8">
    <mergeCell ref="A30:G30"/>
    <mergeCell ref="A31:G31"/>
    <mergeCell ref="B33:G33"/>
    <mergeCell ref="B35:G35"/>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T57"/>
  <sheetViews>
    <sheetView zoomScale="75" zoomScaleNormal="75" workbookViewId="0" topLeftCell="A1">
      <selection activeCell="A1" sqref="A1:G1"/>
    </sheetView>
  </sheetViews>
  <sheetFormatPr defaultColWidth="9.33203125" defaultRowHeight="12.75"/>
  <cols>
    <col min="1" max="1" width="50.66015625" style="2" customWidth="1"/>
    <col min="2" max="7" width="7.83203125" style="2" customWidth="1"/>
    <col min="8" max="39" width="8.83203125" style="2" customWidth="1"/>
    <col min="40" max="16384" width="9.33203125" style="2" customWidth="1"/>
  </cols>
  <sheetData>
    <row r="1" spans="1:7" s="4" customFormat="1" ht="12.75">
      <c r="A1" s="137" t="s">
        <v>35</v>
      </c>
      <c r="B1" s="137"/>
      <c r="C1" s="137"/>
      <c r="D1" s="137"/>
      <c r="E1" s="137"/>
      <c r="F1" s="137"/>
      <c r="G1" s="137"/>
    </row>
    <row r="2" spans="1:7" s="4" customFormat="1" ht="12.75">
      <c r="A2" s="137" t="s">
        <v>194</v>
      </c>
      <c r="B2" s="137"/>
      <c r="C2" s="137"/>
      <c r="D2" s="137"/>
      <c r="E2" s="137"/>
      <c r="F2" s="137"/>
      <c r="G2" s="137"/>
    </row>
    <row r="4" spans="1:7" ht="12.75">
      <c r="A4" s="49"/>
      <c r="B4" s="139" t="s">
        <v>7</v>
      </c>
      <c r="C4" s="139"/>
      <c r="D4" s="139"/>
      <c r="E4" s="139"/>
      <c r="F4" s="139"/>
      <c r="G4" s="139"/>
    </row>
    <row r="5" spans="1:7" ht="12.75">
      <c r="A5" s="12"/>
      <c r="B5" s="52" t="s">
        <v>2</v>
      </c>
      <c r="C5" s="52" t="s">
        <v>3</v>
      </c>
      <c r="D5" s="52" t="s">
        <v>4</v>
      </c>
      <c r="E5" s="52" t="s">
        <v>5</v>
      </c>
      <c r="F5" s="52" t="s">
        <v>6</v>
      </c>
      <c r="G5" s="52"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8" spans="1:7" ht="12.75">
      <c r="A8" s="6"/>
      <c r="B8" s="6"/>
      <c r="C8" s="6"/>
      <c r="D8" s="6"/>
      <c r="E8" s="6"/>
      <c r="F8" s="6"/>
      <c r="G8" s="6"/>
    </row>
    <row r="9" ht="12.75">
      <c r="A9" s="4" t="s">
        <v>361</v>
      </c>
    </row>
    <row r="10" spans="1:7" ht="12.75">
      <c r="A10" s="2" t="s">
        <v>36</v>
      </c>
      <c r="B10" s="20">
        <v>0.6</v>
      </c>
      <c r="C10" s="20">
        <v>1.2</v>
      </c>
      <c r="D10" s="20">
        <v>0.9</v>
      </c>
      <c r="E10" s="20">
        <v>2.8</v>
      </c>
      <c r="F10" s="20">
        <v>5.3</v>
      </c>
      <c r="G10" s="20">
        <v>10.5</v>
      </c>
    </row>
    <row r="11" spans="1:7" ht="12.75">
      <c r="A11" s="2" t="s">
        <v>37</v>
      </c>
      <c r="B11" s="20">
        <v>3.1</v>
      </c>
      <c r="C11" s="20">
        <v>6.3</v>
      </c>
      <c r="D11" s="20">
        <v>9.7</v>
      </c>
      <c r="E11" s="20">
        <v>17.1</v>
      </c>
      <c r="F11" s="20">
        <v>18.5</v>
      </c>
      <c r="G11" s="20">
        <v>21.9</v>
      </c>
    </row>
    <row r="12" spans="1:7" ht="12.75">
      <c r="A12" s="2" t="s">
        <v>191</v>
      </c>
      <c r="B12" s="20">
        <v>4</v>
      </c>
      <c r="C12" s="20">
        <v>5.1</v>
      </c>
      <c r="D12" s="20">
        <v>1.9</v>
      </c>
      <c r="E12" s="20">
        <v>0</v>
      </c>
      <c r="F12" s="20">
        <v>0</v>
      </c>
      <c r="G12" s="20">
        <v>0</v>
      </c>
    </row>
    <row r="13" spans="1:7" ht="12.75">
      <c r="A13" s="2" t="s">
        <v>15</v>
      </c>
      <c r="B13" s="20">
        <v>40.8</v>
      </c>
      <c r="C13" s="20">
        <v>37.8</v>
      </c>
      <c r="D13" s="20">
        <v>33.3</v>
      </c>
      <c r="E13" s="20">
        <v>37.7</v>
      </c>
      <c r="F13" s="20">
        <v>48.3</v>
      </c>
      <c r="G13" s="20">
        <v>39.4</v>
      </c>
    </row>
    <row r="14" spans="1:7" ht="12.75">
      <c r="A14" s="2" t="s">
        <v>192</v>
      </c>
      <c r="B14" s="20">
        <v>19.3</v>
      </c>
      <c r="C14" s="20">
        <v>6.9</v>
      </c>
      <c r="D14" s="20">
        <v>2.8</v>
      </c>
      <c r="E14" s="20">
        <v>0.3</v>
      </c>
      <c r="F14" s="20">
        <v>0</v>
      </c>
      <c r="G14" s="20">
        <v>0</v>
      </c>
    </row>
    <row r="15" spans="1:7" ht="12.75">
      <c r="A15" s="2" t="s">
        <v>16</v>
      </c>
      <c r="B15" s="20">
        <v>21.8</v>
      </c>
      <c r="C15" s="20">
        <v>27</v>
      </c>
      <c r="D15" s="20">
        <v>30.5</v>
      </c>
      <c r="E15" s="20">
        <v>28.7</v>
      </c>
      <c r="F15" s="20">
        <v>18.2</v>
      </c>
      <c r="G15" s="20">
        <v>21.6</v>
      </c>
    </row>
    <row r="16" spans="1:7" ht="12.75">
      <c r="A16" s="2" t="s">
        <v>193</v>
      </c>
      <c r="B16" s="20">
        <v>4</v>
      </c>
      <c r="C16" s="20">
        <v>3</v>
      </c>
      <c r="D16" s="20">
        <v>0.9</v>
      </c>
      <c r="E16" s="20">
        <v>0</v>
      </c>
      <c r="F16" s="20">
        <v>0</v>
      </c>
      <c r="G16" s="20">
        <v>0</v>
      </c>
    </row>
    <row r="17" spans="1:7" ht="12.75">
      <c r="A17" s="2" t="s">
        <v>17</v>
      </c>
      <c r="B17" s="20">
        <v>6.4</v>
      </c>
      <c r="C17" s="20">
        <v>12.6</v>
      </c>
      <c r="D17" s="20">
        <v>19.9</v>
      </c>
      <c r="E17" s="20">
        <v>13.4</v>
      </c>
      <c r="F17" s="20">
        <v>9.6</v>
      </c>
      <c r="G17" s="20">
        <v>6.7</v>
      </c>
    </row>
    <row r="18" spans="1:7" ht="12.75">
      <c r="A18" s="2" t="s">
        <v>91</v>
      </c>
      <c r="B18" s="88">
        <v>100</v>
      </c>
      <c r="C18" s="88">
        <v>100</v>
      </c>
      <c r="D18" s="88">
        <v>100</v>
      </c>
      <c r="E18" s="88">
        <v>100</v>
      </c>
      <c r="F18" s="88">
        <v>100</v>
      </c>
      <c r="G18" s="88">
        <v>100</v>
      </c>
    </row>
    <row r="19" spans="1:7" ht="12.75">
      <c r="A19" s="12" t="s">
        <v>190</v>
      </c>
      <c r="B19" s="12">
        <v>326</v>
      </c>
      <c r="C19" s="12">
        <v>333</v>
      </c>
      <c r="D19" s="12">
        <v>321</v>
      </c>
      <c r="E19" s="12">
        <v>321</v>
      </c>
      <c r="F19" s="12">
        <v>302</v>
      </c>
      <c r="G19" s="12">
        <v>315</v>
      </c>
    </row>
    <row r="20" spans="1:7" ht="12.75">
      <c r="A20" s="6"/>
      <c r="B20" s="6"/>
      <c r="C20" s="6"/>
      <c r="D20" s="6"/>
      <c r="E20" s="6"/>
      <c r="F20" s="6"/>
      <c r="G20" s="6"/>
    </row>
    <row r="21" spans="1:7" ht="12.75">
      <c r="A21" s="83" t="s">
        <v>362</v>
      </c>
      <c r="B21" s="63">
        <v>2.45</v>
      </c>
      <c r="C21" s="63">
        <v>2.54</v>
      </c>
      <c r="D21" s="46">
        <v>2.72</v>
      </c>
      <c r="E21" s="46">
        <v>2.42</v>
      </c>
      <c r="F21" s="46">
        <v>2.19</v>
      </c>
      <c r="G21" s="63">
        <v>1.98</v>
      </c>
    </row>
    <row r="22" spans="1:7" ht="12.75">
      <c r="A22" s="4"/>
      <c r="B22" s="20"/>
      <c r="C22" s="20"/>
      <c r="D22" s="24"/>
      <c r="E22" s="24"/>
      <c r="F22" s="24"/>
      <c r="G22" s="20"/>
    </row>
    <row r="23" spans="1:11" ht="12.75">
      <c r="A23" s="4" t="s">
        <v>363</v>
      </c>
      <c r="I23" s="24"/>
      <c r="J23" s="24"/>
      <c r="K23" s="24"/>
    </row>
    <row r="24" spans="1:7" ht="12.75">
      <c r="A24" s="2" t="s">
        <v>36</v>
      </c>
      <c r="B24" s="20">
        <v>0</v>
      </c>
      <c r="C24" s="20">
        <v>0</v>
      </c>
      <c r="D24" s="20">
        <v>0</v>
      </c>
      <c r="E24" s="20">
        <v>0</v>
      </c>
      <c r="F24" s="20">
        <v>0</v>
      </c>
      <c r="G24" s="20">
        <v>0</v>
      </c>
    </row>
    <row r="25" spans="1:7" ht="12.75">
      <c r="A25" s="2" t="s">
        <v>37</v>
      </c>
      <c r="B25" s="20">
        <v>4</v>
      </c>
      <c r="C25" s="20">
        <v>8.7</v>
      </c>
      <c r="D25" s="20">
        <v>32.9</v>
      </c>
      <c r="E25" s="20">
        <v>58.3</v>
      </c>
      <c r="F25" s="20">
        <v>86.9</v>
      </c>
      <c r="G25" s="20">
        <v>97.2</v>
      </c>
    </row>
    <row r="26" spans="1:7" ht="12.75">
      <c r="A26" s="2" t="s">
        <v>191</v>
      </c>
      <c r="B26" s="20">
        <v>0</v>
      </c>
      <c r="C26" s="20">
        <v>0</v>
      </c>
      <c r="D26" s="20">
        <v>0</v>
      </c>
      <c r="E26" s="20">
        <v>0</v>
      </c>
      <c r="F26" s="20">
        <v>0</v>
      </c>
      <c r="G26" s="20">
        <v>0</v>
      </c>
    </row>
    <row r="27" spans="1:7" ht="12.75">
      <c r="A27" s="2" t="s">
        <v>15</v>
      </c>
      <c r="B27" s="20">
        <v>47.2</v>
      </c>
      <c r="C27" s="20">
        <v>60.9</v>
      </c>
      <c r="D27" s="20">
        <v>49.3</v>
      </c>
      <c r="E27" s="20">
        <v>36.1</v>
      </c>
      <c r="F27" s="20">
        <v>13.1</v>
      </c>
      <c r="G27" s="20">
        <v>2.8</v>
      </c>
    </row>
    <row r="28" spans="1:7" ht="12.75">
      <c r="A28" s="2" t="s">
        <v>192</v>
      </c>
      <c r="B28" s="20">
        <v>19.2</v>
      </c>
      <c r="C28" s="20">
        <v>12.2</v>
      </c>
      <c r="D28" s="20">
        <v>9.6</v>
      </c>
      <c r="E28" s="20">
        <v>1.4</v>
      </c>
      <c r="F28" s="20">
        <v>0</v>
      </c>
      <c r="G28" s="20">
        <v>0</v>
      </c>
    </row>
    <row r="29" spans="1:7" ht="12.75">
      <c r="A29" s="2" t="s">
        <v>16</v>
      </c>
      <c r="B29" s="20">
        <v>18.4</v>
      </c>
      <c r="C29" s="20">
        <v>12.2</v>
      </c>
      <c r="D29" s="20">
        <v>8.2</v>
      </c>
      <c r="E29" s="20">
        <v>1.4</v>
      </c>
      <c r="F29" s="20">
        <v>0</v>
      </c>
      <c r="G29" s="20">
        <v>0</v>
      </c>
    </row>
    <row r="30" spans="1:7" ht="12.75">
      <c r="A30" s="2" t="s">
        <v>193</v>
      </c>
      <c r="B30" s="20">
        <v>6.4</v>
      </c>
      <c r="C30" s="20">
        <v>1.7</v>
      </c>
      <c r="D30" s="20">
        <v>0</v>
      </c>
      <c r="E30" s="20">
        <v>0</v>
      </c>
      <c r="F30" s="20">
        <v>0</v>
      </c>
      <c r="G30" s="20">
        <v>0</v>
      </c>
    </row>
    <row r="31" spans="1:7" ht="12.75">
      <c r="A31" s="2" t="s">
        <v>17</v>
      </c>
      <c r="B31" s="20">
        <v>4.8</v>
      </c>
      <c r="C31" s="20">
        <v>4.3</v>
      </c>
      <c r="D31" s="20">
        <v>0</v>
      </c>
      <c r="E31" s="20">
        <v>2.8</v>
      </c>
      <c r="F31" s="20">
        <v>0</v>
      </c>
      <c r="G31" s="20">
        <v>0</v>
      </c>
    </row>
    <row r="32" spans="1:7" ht="12.75">
      <c r="A32" s="2" t="s">
        <v>91</v>
      </c>
      <c r="B32" s="88">
        <v>100</v>
      </c>
      <c r="C32" s="88">
        <v>100</v>
      </c>
      <c r="D32" s="88">
        <v>100</v>
      </c>
      <c r="E32" s="88">
        <v>100</v>
      </c>
      <c r="F32" s="88">
        <v>100</v>
      </c>
      <c r="G32" s="88">
        <v>100</v>
      </c>
    </row>
    <row r="33" spans="1:7" ht="12.75">
      <c r="A33" s="12" t="s">
        <v>190</v>
      </c>
      <c r="B33" s="12">
        <v>125</v>
      </c>
      <c r="C33" s="12">
        <v>115</v>
      </c>
      <c r="D33" s="12">
        <v>73</v>
      </c>
      <c r="E33" s="12">
        <v>72</v>
      </c>
      <c r="F33" s="12">
        <v>61</v>
      </c>
      <c r="G33" s="12">
        <v>71</v>
      </c>
    </row>
    <row r="34" spans="1:7" ht="12.75">
      <c r="A34" s="6"/>
      <c r="B34" s="6"/>
      <c r="C34" s="6"/>
      <c r="D34" s="6"/>
      <c r="E34" s="6"/>
      <c r="F34" s="6"/>
      <c r="G34" s="6"/>
    </row>
    <row r="35" ht="12.75">
      <c r="A35" s="4" t="s">
        <v>364</v>
      </c>
    </row>
    <row r="36" spans="1:7" ht="12.75">
      <c r="A36" s="2" t="s">
        <v>36</v>
      </c>
      <c r="B36" s="20">
        <v>0</v>
      </c>
      <c r="C36" s="20">
        <v>0</v>
      </c>
      <c r="D36" s="20">
        <v>0</v>
      </c>
      <c r="E36" s="20">
        <v>0</v>
      </c>
      <c r="F36" s="20">
        <v>0</v>
      </c>
      <c r="G36" s="20">
        <v>0</v>
      </c>
    </row>
    <row r="37" spans="1:20" ht="12.75">
      <c r="A37" s="2" t="s">
        <v>37</v>
      </c>
      <c r="B37" s="24">
        <v>0</v>
      </c>
      <c r="C37" s="24">
        <v>0</v>
      </c>
      <c r="D37" s="24">
        <v>0</v>
      </c>
      <c r="E37" s="24">
        <v>0</v>
      </c>
      <c r="F37" s="24">
        <v>0</v>
      </c>
      <c r="G37" s="62">
        <v>0</v>
      </c>
      <c r="O37" s="62"/>
      <c r="P37" s="24"/>
      <c r="Q37" s="24"/>
      <c r="R37" s="24"/>
      <c r="S37" s="24"/>
      <c r="T37" s="24"/>
    </row>
    <row r="38" spans="1:20" ht="12.75">
      <c r="A38" s="2" t="s">
        <v>191</v>
      </c>
      <c r="B38" s="24">
        <v>0</v>
      </c>
      <c r="C38" s="24">
        <v>0</v>
      </c>
      <c r="D38" s="24">
        <v>0</v>
      </c>
      <c r="E38" s="24">
        <v>0</v>
      </c>
      <c r="F38" s="24">
        <v>0</v>
      </c>
      <c r="G38" s="62">
        <v>0</v>
      </c>
      <c r="O38" s="62"/>
      <c r="P38" s="24"/>
      <c r="Q38" s="24"/>
      <c r="R38" s="24"/>
      <c r="S38" s="24"/>
      <c r="T38" s="24"/>
    </row>
    <row r="39" spans="1:20" ht="12.75">
      <c r="A39" s="2" t="s">
        <v>15</v>
      </c>
      <c r="B39" s="24">
        <v>19.1</v>
      </c>
      <c r="C39" s="24">
        <v>29.4</v>
      </c>
      <c r="D39" s="24">
        <v>43.4</v>
      </c>
      <c r="E39" s="24">
        <v>76.9</v>
      </c>
      <c r="F39" s="24">
        <v>95.2</v>
      </c>
      <c r="G39" s="62">
        <v>99.2</v>
      </c>
      <c r="O39" s="62"/>
      <c r="P39" s="24"/>
      <c r="Q39" s="24"/>
      <c r="R39" s="24"/>
      <c r="S39" s="24"/>
      <c r="T39" s="24"/>
    </row>
    <row r="40" spans="1:20" ht="12.75">
      <c r="A40" s="2" t="s">
        <v>192</v>
      </c>
      <c r="B40" s="24">
        <v>0</v>
      </c>
      <c r="C40" s="24">
        <v>0</v>
      </c>
      <c r="D40" s="24">
        <v>0</v>
      </c>
      <c r="E40" s="24">
        <v>0</v>
      </c>
      <c r="F40" s="24">
        <v>0</v>
      </c>
      <c r="G40" s="62">
        <v>0</v>
      </c>
      <c r="O40" s="62"/>
      <c r="P40" s="24"/>
      <c r="Q40" s="24"/>
      <c r="R40" s="24"/>
      <c r="S40" s="24"/>
      <c r="T40" s="24"/>
    </row>
    <row r="41" spans="1:20" ht="12.75">
      <c r="A41" s="2" t="s">
        <v>16</v>
      </c>
      <c r="B41" s="62">
        <v>63.8</v>
      </c>
      <c r="C41" s="62">
        <v>56.9</v>
      </c>
      <c r="D41" s="62">
        <v>47.6</v>
      </c>
      <c r="E41" s="62">
        <v>20.7</v>
      </c>
      <c r="F41" s="62">
        <v>4.8</v>
      </c>
      <c r="G41" s="62">
        <v>0.8</v>
      </c>
      <c r="O41" s="62"/>
      <c r="P41" s="24"/>
      <c r="Q41" s="24"/>
      <c r="R41" s="24"/>
      <c r="S41" s="24"/>
      <c r="T41" s="24"/>
    </row>
    <row r="42" spans="1:20" ht="12.75">
      <c r="A42" s="2" t="s">
        <v>193</v>
      </c>
      <c r="B42" s="62">
        <v>6.4</v>
      </c>
      <c r="C42" s="62">
        <v>7.3</v>
      </c>
      <c r="D42" s="62">
        <v>2.1</v>
      </c>
      <c r="E42" s="62">
        <v>0</v>
      </c>
      <c r="F42" s="62">
        <v>0</v>
      </c>
      <c r="G42" s="62">
        <v>0</v>
      </c>
      <c r="O42" s="62"/>
      <c r="P42" s="24"/>
      <c r="Q42" s="24"/>
      <c r="R42" s="24"/>
      <c r="S42" s="24"/>
      <c r="T42" s="24"/>
    </row>
    <row r="43" spans="1:20" ht="12.75">
      <c r="A43" s="2" t="s">
        <v>17</v>
      </c>
      <c r="B43" s="62">
        <v>10.6</v>
      </c>
      <c r="C43" s="62">
        <v>6.4</v>
      </c>
      <c r="D43" s="62">
        <v>7</v>
      </c>
      <c r="E43" s="62">
        <v>2.5</v>
      </c>
      <c r="F43" s="62">
        <v>0</v>
      </c>
      <c r="G43" s="62">
        <v>0</v>
      </c>
      <c r="O43" s="62"/>
      <c r="P43" s="62"/>
      <c r="Q43" s="62"/>
      <c r="R43" s="62"/>
      <c r="S43" s="62"/>
      <c r="T43" s="62"/>
    </row>
    <row r="44" spans="1:7" ht="12.75">
      <c r="A44" s="2" t="s">
        <v>91</v>
      </c>
      <c r="B44" s="88">
        <v>100</v>
      </c>
      <c r="C44" s="88">
        <v>100</v>
      </c>
      <c r="D44" s="88">
        <v>100</v>
      </c>
      <c r="E44" s="88">
        <v>100</v>
      </c>
      <c r="F44" s="88">
        <v>100</v>
      </c>
      <c r="G44" s="88">
        <v>100</v>
      </c>
    </row>
    <row r="45" spans="1:7" ht="12.75">
      <c r="A45" s="12" t="s">
        <v>190</v>
      </c>
      <c r="B45" s="12">
        <v>47</v>
      </c>
      <c r="C45" s="12">
        <v>109</v>
      </c>
      <c r="D45" s="12">
        <v>143</v>
      </c>
      <c r="E45" s="12">
        <v>121</v>
      </c>
      <c r="F45" s="12">
        <v>145</v>
      </c>
      <c r="G45" s="12">
        <v>123</v>
      </c>
    </row>
    <row r="46" spans="1:7" ht="12.75">
      <c r="A46" s="6"/>
      <c r="B46" s="6"/>
      <c r="C46" s="6"/>
      <c r="D46" s="6"/>
      <c r="E46" s="6"/>
      <c r="F46" s="6"/>
      <c r="G46" s="6"/>
    </row>
    <row r="47" ht="12.75">
      <c r="A47" s="4" t="s">
        <v>365</v>
      </c>
    </row>
    <row r="48" spans="1:7" ht="12.75">
      <c r="A48" s="2" t="s">
        <v>36</v>
      </c>
      <c r="B48" s="19" t="s">
        <v>1</v>
      </c>
      <c r="C48" s="19" t="s">
        <v>1</v>
      </c>
      <c r="D48" s="20">
        <v>0</v>
      </c>
      <c r="E48" s="20">
        <v>0</v>
      </c>
      <c r="F48" s="20">
        <v>0</v>
      </c>
      <c r="G48" s="20">
        <v>0</v>
      </c>
    </row>
    <row r="49" spans="1:7" ht="12.75">
      <c r="A49" s="2" t="s">
        <v>37</v>
      </c>
      <c r="B49" s="19" t="s">
        <v>1</v>
      </c>
      <c r="C49" s="19" t="s">
        <v>1</v>
      </c>
      <c r="D49" s="20">
        <v>0</v>
      </c>
      <c r="E49" s="20">
        <v>0</v>
      </c>
      <c r="F49" s="20">
        <v>0</v>
      </c>
      <c r="G49" s="20">
        <v>0</v>
      </c>
    </row>
    <row r="50" spans="1:7" ht="12.75">
      <c r="A50" s="2" t="s">
        <v>191</v>
      </c>
      <c r="B50" s="19" t="s">
        <v>1</v>
      </c>
      <c r="C50" s="19" t="s">
        <v>1</v>
      </c>
      <c r="D50" s="20">
        <v>0</v>
      </c>
      <c r="E50" s="20">
        <v>0</v>
      </c>
      <c r="F50" s="20">
        <v>0</v>
      </c>
      <c r="G50" s="20">
        <v>0</v>
      </c>
    </row>
    <row r="51" spans="1:7" ht="12.75">
      <c r="A51" s="2" t="s">
        <v>15</v>
      </c>
      <c r="B51" s="19" t="s">
        <v>1</v>
      </c>
      <c r="C51" s="19" t="s">
        <v>1</v>
      </c>
      <c r="D51" s="62">
        <v>0</v>
      </c>
      <c r="E51" s="62">
        <v>0</v>
      </c>
      <c r="F51" s="62">
        <v>0</v>
      </c>
      <c r="G51" s="62">
        <v>0</v>
      </c>
    </row>
    <row r="52" spans="1:7" ht="12.75">
      <c r="A52" s="2" t="s">
        <v>192</v>
      </c>
      <c r="B52" s="19" t="s">
        <v>1</v>
      </c>
      <c r="C52" s="19" t="s">
        <v>1</v>
      </c>
      <c r="D52" s="62">
        <v>0</v>
      </c>
      <c r="E52" s="62">
        <v>0</v>
      </c>
      <c r="F52" s="62">
        <v>0</v>
      </c>
      <c r="G52" s="62">
        <v>0</v>
      </c>
    </row>
    <row r="53" spans="1:7" ht="12.75">
      <c r="A53" s="2" t="s">
        <v>16</v>
      </c>
      <c r="B53" s="19" t="s">
        <v>1</v>
      </c>
      <c r="C53" s="19" t="s">
        <v>1</v>
      </c>
      <c r="D53" s="62">
        <v>42.3</v>
      </c>
      <c r="E53" s="62">
        <v>86.7</v>
      </c>
      <c r="F53" s="62">
        <v>94</v>
      </c>
      <c r="G53" s="62">
        <v>98.5</v>
      </c>
    </row>
    <row r="54" spans="1:7" ht="12.75">
      <c r="A54" s="2" t="s">
        <v>193</v>
      </c>
      <c r="B54" s="19" t="s">
        <v>1</v>
      </c>
      <c r="C54" s="19" t="s">
        <v>1</v>
      </c>
      <c r="D54" s="62">
        <v>0</v>
      </c>
      <c r="E54" s="62">
        <v>0</v>
      </c>
      <c r="F54" s="62">
        <v>0</v>
      </c>
      <c r="G54" s="62">
        <v>0</v>
      </c>
    </row>
    <row r="55" spans="1:7" ht="12.75">
      <c r="A55" s="2" t="s">
        <v>17</v>
      </c>
      <c r="B55" s="19" t="s">
        <v>1</v>
      </c>
      <c r="C55" s="19" t="s">
        <v>1</v>
      </c>
      <c r="D55" s="62">
        <v>57.7</v>
      </c>
      <c r="E55" s="62">
        <v>13.3</v>
      </c>
      <c r="F55" s="62">
        <v>6</v>
      </c>
      <c r="G55" s="62">
        <v>1.5</v>
      </c>
    </row>
    <row r="56" spans="1:7" ht="12.75">
      <c r="A56" s="2" t="s">
        <v>91</v>
      </c>
      <c r="B56" s="19" t="s">
        <v>1</v>
      </c>
      <c r="C56" s="19" t="s">
        <v>1</v>
      </c>
      <c r="D56" s="88">
        <v>100</v>
      </c>
      <c r="E56" s="88">
        <v>100</v>
      </c>
      <c r="F56" s="88">
        <v>100</v>
      </c>
      <c r="G56" s="88">
        <v>100</v>
      </c>
    </row>
    <row r="57" spans="1:7" ht="12.75">
      <c r="A57" s="12" t="s">
        <v>190</v>
      </c>
      <c r="B57" s="12">
        <v>7</v>
      </c>
      <c r="C57" s="12">
        <v>29</v>
      </c>
      <c r="D57" s="12">
        <v>52</v>
      </c>
      <c r="E57" s="12">
        <v>75</v>
      </c>
      <c r="F57" s="12">
        <v>50</v>
      </c>
      <c r="G57" s="12">
        <v>67</v>
      </c>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300" verticalDpi="300" orientation="portrait" paperSize="9" scale="98" r:id="rId1"/>
</worksheet>
</file>

<file path=xl/worksheets/sheet25.xml><?xml version="1.0" encoding="utf-8"?>
<worksheet xmlns="http://schemas.openxmlformats.org/spreadsheetml/2006/main" xmlns:r="http://schemas.openxmlformats.org/officeDocument/2006/relationships">
  <dimension ref="A1:P57"/>
  <sheetViews>
    <sheetView zoomScale="75" zoomScaleNormal="75" workbookViewId="0" topLeftCell="A1">
      <selection activeCell="A1" sqref="A1:G1"/>
    </sheetView>
  </sheetViews>
  <sheetFormatPr defaultColWidth="9.33203125" defaultRowHeight="12.75"/>
  <cols>
    <col min="1" max="1" width="44.5" style="2" customWidth="1"/>
    <col min="2" max="39" width="8.83203125" style="2" customWidth="1"/>
    <col min="40" max="16384" width="9.33203125" style="2" customWidth="1"/>
  </cols>
  <sheetData>
    <row r="1" spans="1:7" s="4" customFormat="1" ht="12.75">
      <c r="A1" s="137" t="s">
        <v>38</v>
      </c>
      <c r="B1" s="137"/>
      <c r="C1" s="137"/>
      <c r="D1" s="137"/>
      <c r="E1" s="137"/>
      <c r="F1" s="137"/>
      <c r="G1" s="137"/>
    </row>
    <row r="2" spans="1:7" s="4" customFormat="1" ht="12.75">
      <c r="A2" s="137" t="s">
        <v>195</v>
      </c>
      <c r="B2" s="137"/>
      <c r="C2" s="137"/>
      <c r="D2" s="137"/>
      <c r="E2" s="137"/>
      <c r="F2" s="137"/>
      <c r="G2" s="137"/>
    </row>
    <row r="4" spans="1:7" ht="12.75">
      <c r="A4" s="49"/>
      <c r="B4" s="139" t="s">
        <v>7</v>
      </c>
      <c r="C4" s="139"/>
      <c r="D4" s="139"/>
      <c r="E4" s="139"/>
      <c r="F4" s="139"/>
      <c r="G4" s="139"/>
    </row>
    <row r="5" spans="1:7" ht="12.75">
      <c r="A5" s="12"/>
      <c r="B5" s="52" t="s">
        <v>2</v>
      </c>
      <c r="C5" s="52" t="s">
        <v>3</v>
      </c>
      <c r="D5" s="52" t="s">
        <v>4</v>
      </c>
      <c r="E5" s="52" t="s">
        <v>5</v>
      </c>
      <c r="F5" s="52" t="s">
        <v>6</v>
      </c>
      <c r="G5" s="52"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8" spans="1:7" ht="12.75">
      <c r="A8" s="6"/>
      <c r="B8" s="6"/>
      <c r="C8" s="6"/>
      <c r="D8" s="6"/>
      <c r="E8" s="6"/>
      <c r="F8" s="6"/>
      <c r="G8" s="6"/>
    </row>
    <row r="9" ht="12.75">
      <c r="A9" s="4" t="s">
        <v>361</v>
      </c>
    </row>
    <row r="10" spans="1:7" ht="12.75">
      <c r="A10" s="2" t="s">
        <v>36</v>
      </c>
      <c r="B10" s="20">
        <v>0</v>
      </c>
      <c r="C10" s="20">
        <v>0.6</v>
      </c>
      <c r="D10" s="20">
        <v>0</v>
      </c>
      <c r="E10" s="20">
        <v>4</v>
      </c>
      <c r="F10" s="20">
        <v>5.3</v>
      </c>
      <c r="G10" s="20">
        <v>3.1</v>
      </c>
    </row>
    <row r="11" spans="1:7" ht="12.75">
      <c r="A11" s="2" t="s">
        <v>37</v>
      </c>
      <c r="B11" s="20">
        <v>18.3</v>
      </c>
      <c r="C11" s="20">
        <v>16.3</v>
      </c>
      <c r="D11" s="20">
        <v>19.2</v>
      </c>
      <c r="E11" s="20">
        <v>29.5</v>
      </c>
      <c r="F11" s="20">
        <v>30.9</v>
      </c>
      <c r="G11" s="20">
        <v>34.6</v>
      </c>
    </row>
    <row r="12" spans="1:7" ht="12.75">
      <c r="A12" s="2" t="s">
        <v>191</v>
      </c>
      <c r="B12" s="20">
        <v>7.7</v>
      </c>
      <c r="C12" s="20">
        <v>1.9</v>
      </c>
      <c r="D12" s="20">
        <v>1.1</v>
      </c>
      <c r="E12" s="20">
        <v>0</v>
      </c>
      <c r="F12" s="20">
        <v>0</v>
      </c>
      <c r="G12" s="20">
        <v>0</v>
      </c>
    </row>
    <row r="13" spans="1:7" ht="12.75">
      <c r="A13" s="2" t="s">
        <v>15</v>
      </c>
      <c r="B13" s="20">
        <v>57.7</v>
      </c>
      <c r="C13" s="20">
        <v>59.4</v>
      </c>
      <c r="D13" s="20">
        <v>51.4</v>
      </c>
      <c r="E13" s="20">
        <v>46</v>
      </c>
      <c r="F13" s="20">
        <v>48.9</v>
      </c>
      <c r="G13" s="20">
        <v>51.9</v>
      </c>
    </row>
    <row r="14" spans="1:7" ht="12.75">
      <c r="A14" s="2" t="s">
        <v>192</v>
      </c>
      <c r="B14" s="20">
        <v>4.2</v>
      </c>
      <c r="C14" s="20">
        <v>1.3</v>
      </c>
      <c r="D14" s="20">
        <v>1.1</v>
      </c>
      <c r="E14" s="20">
        <v>0.6</v>
      </c>
      <c r="F14" s="20">
        <v>0</v>
      </c>
      <c r="G14" s="20">
        <v>0</v>
      </c>
    </row>
    <row r="15" spans="1:7" ht="12.75">
      <c r="A15" s="2" t="s">
        <v>16</v>
      </c>
      <c r="B15" s="20">
        <v>9.9</v>
      </c>
      <c r="C15" s="20">
        <v>17.5</v>
      </c>
      <c r="D15" s="20">
        <v>20.9</v>
      </c>
      <c r="E15" s="20">
        <v>17</v>
      </c>
      <c r="F15" s="20">
        <v>10.1</v>
      </c>
      <c r="G15" s="20">
        <v>8.6</v>
      </c>
    </row>
    <row r="16" spans="1:7" ht="12.75">
      <c r="A16" s="2" t="s">
        <v>193</v>
      </c>
      <c r="B16" s="20">
        <v>0.7</v>
      </c>
      <c r="C16" s="20">
        <v>1.9</v>
      </c>
      <c r="D16" s="20">
        <v>0</v>
      </c>
      <c r="E16" s="20">
        <v>0</v>
      </c>
      <c r="F16" s="20">
        <v>0</v>
      </c>
      <c r="G16" s="20">
        <v>0</v>
      </c>
    </row>
    <row r="17" spans="1:7" ht="12.75">
      <c r="A17" s="2" t="s">
        <v>17</v>
      </c>
      <c r="B17" s="20">
        <v>1.4</v>
      </c>
      <c r="C17" s="20">
        <v>1.3</v>
      </c>
      <c r="D17" s="20">
        <v>6.2</v>
      </c>
      <c r="E17" s="20">
        <v>2.8</v>
      </c>
      <c r="F17" s="20">
        <v>4.8</v>
      </c>
      <c r="G17" s="20">
        <v>1.9</v>
      </c>
    </row>
    <row r="18" spans="1:7" ht="12.75">
      <c r="A18" s="2" t="s">
        <v>91</v>
      </c>
      <c r="B18" s="88">
        <v>100</v>
      </c>
      <c r="C18" s="88">
        <v>100</v>
      </c>
      <c r="D18" s="88">
        <v>100</v>
      </c>
      <c r="E18" s="88">
        <v>100</v>
      </c>
      <c r="F18" s="88">
        <v>100</v>
      </c>
      <c r="G18" s="88">
        <v>100</v>
      </c>
    </row>
    <row r="19" spans="1:7" ht="12.75">
      <c r="A19" s="2" t="s">
        <v>190</v>
      </c>
      <c r="B19" s="2">
        <v>142</v>
      </c>
      <c r="C19" s="2">
        <v>160</v>
      </c>
      <c r="D19" s="2">
        <v>177</v>
      </c>
      <c r="E19" s="2">
        <v>176</v>
      </c>
      <c r="F19" s="2">
        <v>188</v>
      </c>
      <c r="G19" s="2">
        <v>162</v>
      </c>
    </row>
    <row r="20" spans="1:7" ht="12.75">
      <c r="A20" s="89"/>
      <c r="B20" s="24"/>
      <c r="C20" s="24"/>
      <c r="D20" s="24"/>
      <c r="E20" s="24"/>
      <c r="F20" s="24"/>
      <c r="G20" s="24"/>
    </row>
    <row r="21" spans="1:7" ht="12.75">
      <c r="A21" s="83" t="s">
        <v>362</v>
      </c>
      <c r="B21" s="63">
        <v>1.96</v>
      </c>
      <c r="C21" s="63">
        <v>2.05</v>
      </c>
      <c r="D21" s="63">
        <v>2.23</v>
      </c>
      <c r="E21" s="63">
        <v>1.86</v>
      </c>
      <c r="F21" s="63">
        <v>1.82</v>
      </c>
      <c r="G21" s="63">
        <v>1.73</v>
      </c>
    </row>
    <row r="22" spans="1:7" ht="12.75">
      <c r="A22" s="6"/>
      <c r="B22" s="6"/>
      <c r="C22" s="6"/>
      <c r="D22" s="6"/>
      <c r="E22" s="6"/>
      <c r="F22" s="6"/>
      <c r="G22" s="6"/>
    </row>
    <row r="23" ht="12.75">
      <c r="A23" s="4" t="s">
        <v>363</v>
      </c>
    </row>
    <row r="24" spans="1:7" ht="12.75">
      <c r="A24" s="2" t="s">
        <v>36</v>
      </c>
      <c r="B24" s="20">
        <v>0</v>
      </c>
      <c r="C24" s="20">
        <v>0</v>
      </c>
      <c r="D24" s="20">
        <v>0</v>
      </c>
      <c r="E24" s="20">
        <v>0</v>
      </c>
      <c r="F24" s="20">
        <v>0</v>
      </c>
      <c r="G24" s="20">
        <v>0</v>
      </c>
    </row>
    <row r="25" spans="1:7" ht="12.75">
      <c r="A25" s="2" t="s">
        <v>37</v>
      </c>
      <c r="B25" s="20">
        <v>13.5</v>
      </c>
      <c r="C25" s="20">
        <v>26.5</v>
      </c>
      <c r="D25" s="20">
        <v>47.7</v>
      </c>
      <c r="E25" s="20">
        <v>72.9</v>
      </c>
      <c r="F25" s="20">
        <v>93.4</v>
      </c>
      <c r="G25" s="20">
        <v>96.6</v>
      </c>
    </row>
    <row r="26" spans="1:7" ht="12.75">
      <c r="A26" s="2" t="s">
        <v>191</v>
      </c>
      <c r="B26" s="20">
        <v>0</v>
      </c>
      <c r="C26" s="20">
        <v>0</v>
      </c>
      <c r="D26" s="20">
        <v>0</v>
      </c>
      <c r="E26" s="20">
        <v>0</v>
      </c>
      <c r="F26" s="20">
        <v>0</v>
      </c>
      <c r="G26" s="20">
        <v>0</v>
      </c>
    </row>
    <row r="27" spans="1:7" ht="12.75">
      <c r="A27" s="2" t="s">
        <v>15</v>
      </c>
      <c r="B27" s="20">
        <v>64.9</v>
      </c>
      <c r="C27" s="20">
        <v>57.8</v>
      </c>
      <c r="D27" s="20">
        <v>38.5</v>
      </c>
      <c r="E27" s="20">
        <v>18.6</v>
      </c>
      <c r="F27" s="20">
        <v>4.9</v>
      </c>
      <c r="G27" s="20">
        <v>3.4</v>
      </c>
    </row>
    <row r="28" spans="1:7" ht="12.75">
      <c r="A28" s="2" t="s">
        <v>192</v>
      </c>
      <c r="B28" s="20">
        <v>2.7</v>
      </c>
      <c r="C28" s="20">
        <v>1.2</v>
      </c>
      <c r="D28" s="20">
        <v>3.1</v>
      </c>
      <c r="E28" s="20">
        <v>1.4</v>
      </c>
      <c r="F28" s="20">
        <v>0</v>
      </c>
      <c r="G28" s="20">
        <v>0</v>
      </c>
    </row>
    <row r="29" spans="1:7" ht="12.75">
      <c r="A29" s="2" t="s">
        <v>16</v>
      </c>
      <c r="B29" s="20">
        <v>16.2</v>
      </c>
      <c r="C29" s="20">
        <v>8.4</v>
      </c>
      <c r="D29" s="20">
        <v>10.8</v>
      </c>
      <c r="E29" s="20">
        <v>4.3</v>
      </c>
      <c r="F29" s="20">
        <v>0</v>
      </c>
      <c r="G29" s="20">
        <v>0</v>
      </c>
    </row>
    <row r="30" spans="1:7" ht="12.75">
      <c r="A30" s="2" t="s">
        <v>193</v>
      </c>
      <c r="B30" s="20">
        <v>1.4</v>
      </c>
      <c r="C30" s="20">
        <v>3.6</v>
      </c>
      <c r="D30" s="20">
        <v>0</v>
      </c>
      <c r="E30" s="20">
        <v>0</v>
      </c>
      <c r="F30" s="20">
        <v>0</v>
      </c>
      <c r="G30" s="20">
        <v>0</v>
      </c>
    </row>
    <row r="31" spans="1:7" ht="12.75">
      <c r="A31" s="2" t="s">
        <v>17</v>
      </c>
      <c r="B31" s="20">
        <v>1.4</v>
      </c>
      <c r="C31" s="20">
        <v>2.4</v>
      </c>
      <c r="D31" s="20">
        <v>0</v>
      </c>
      <c r="E31" s="20">
        <v>2.9</v>
      </c>
      <c r="F31" s="20">
        <v>1.6</v>
      </c>
      <c r="G31" s="20">
        <v>0</v>
      </c>
    </row>
    <row r="32" spans="1:7" ht="12.75">
      <c r="A32" s="2" t="s">
        <v>91</v>
      </c>
      <c r="B32" s="88">
        <v>100</v>
      </c>
      <c r="C32" s="88">
        <v>100</v>
      </c>
      <c r="D32" s="88">
        <v>100</v>
      </c>
      <c r="E32" s="88">
        <v>100</v>
      </c>
      <c r="F32" s="88">
        <v>100</v>
      </c>
      <c r="G32" s="88">
        <v>100</v>
      </c>
    </row>
    <row r="33" spans="1:7" ht="12.75">
      <c r="A33" s="12" t="s">
        <v>190</v>
      </c>
      <c r="B33" s="12">
        <v>74</v>
      </c>
      <c r="C33" s="12">
        <v>83</v>
      </c>
      <c r="D33" s="12">
        <v>65</v>
      </c>
      <c r="E33" s="12">
        <v>70</v>
      </c>
      <c r="F33" s="12">
        <v>61</v>
      </c>
      <c r="G33" s="12">
        <v>58</v>
      </c>
    </row>
    <row r="34" spans="1:7" ht="12.75">
      <c r="A34" s="49"/>
      <c r="B34" s="49"/>
      <c r="C34" s="49"/>
      <c r="D34" s="49"/>
      <c r="E34" s="49"/>
      <c r="F34" s="49"/>
      <c r="G34" s="49"/>
    </row>
    <row r="35" ht="12.75">
      <c r="A35" s="4" t="s">
        <v>364</v>
      </c>
    </row>
    <row r="36" spans="1:7" ht="12.75">
      <c r="A36" s="2" t="s">
        <v>36</v>
      </c>
      <c r="B36" s="19" t="s">
        <v>1</v>
      </c>
      <c r="C36" s="20">
        <v>0</v>
      </c>
      <c r="D36" s="20">
        <v>0</v>
      </c>
      <c r="E36" s="20">
        <v>0</v>
      </c>
      <c r="F36" s="20">
        <v>0</v>
      </c>
      <c r="G36" s="20">
        <v>0</v>
      </c>
    </row>
    <row r="37" spans="1:16" ht="12.75">
      <c r="A37" s="2" t="s">
        <v>37</v>
      </c>
      <c r="B37" s="19" t="s">
        <v>1</v>
      </c>
      <c r="C37" s="20">
        <v>0</v>
      </c>
      <c r="D37" s="20">
        <v>0</v>
      </c>
      <c r="E37" s="20">
        <v>0</v>
      </c>
      <c r="F37" s="20">
        <v>0</v>
      </c>
      <c r="G37" s="20">
        <v>0</v>
      </c>
      <c r="K37" s="62"/>
      <c r="L37" s="24"/>
      <c r="M37" s="24"/>
      <c r="N37" s="24"/>
      <c r="O37" s="24"/>
      <c r="P37" s="24"/>
    </row>
    <row r="38" spans="1:16" ht="12.75">
      <c r="A38" s="2" t="s">
        <v>191</v>
      </c>
      <c r="B38" s="19" t="s">
        <v>1</v>
      </c>
      <c r="C38" s="20">
        <v>0</v>
      </c>
      <c r="D38" s="20">
        <v>0</v>
      </c>
      <c r="E38" s="20">
        <v>0</v>
      </c>
      <c r="F38" s="20">
        <v>0</v>
      </c>
      <c r="G38" s="20">
        <v>0</v>
      </c>
      <c r="K38" s="62"/>
      <c r="L38" s="24"/>
      <c r="M38" s="24"/>
      <c r="N38" s="24"/>
      <c r="O38" s="24"/>
      <c r="P38" s="24"/>
    </row>
    <row r="39" spans="1:16" ht="12.75">
      <c r="A39" s="2" t="s">
        <v>15</v>
      </c>
      <c r="B39" s="19" t="s">
        <v>1</v>
      </c>
      <c r="C39" s="20">
        <v>70.2</v>
      </c>
      <c r="D39" s="20">
        <v>70.7</v>
      </c>
      <c r="E39" s="20">
        <v>84.2</v>
      </c>
      <c r="F39" s="20">
        <v>94.6</v>
      </c>
      <c r="G39" s="20">
        <v>100</v>
      </c>
      <c r="K39" s="62"/>
      <c r="L39" s="24"/>
      <c r="M39" s="24"/>
      <c r="N39" s="24"/>
      <c r="O39" s="24"/>
      <c r="P39" s="24"/>
    </row>
    <row r="40" spans="1:16" ht="12.75">
      <c r="A40" s="2" t="s">
        <v>192</v>
      </c>
      <c r="B40" s="19" t="s">
        <v>1</v>
      </c>
      <c r="C40" s="20">
        <v>0</v>
      </c>
      <c r="D40" s="20">
        <v>0</v>
      </c>
      <c r="E40" s="20">
        <v>0</v>
      </c>
      <c r="F40" s="20">
        <v>0</v>
      </c>
      <c r="G40" s="20">
        <v>0</v>
      </c>
      <c r="K40" s="62"/>
      <c r="L40" s="24"/>
      <c r="M40" s="24"/>
      <c r="N40" s="24"/>
      <c r="O40" s="24"/>
      <c r="P40" s="24"/>
    </row>
    <row r="41" spans="1:16" ht="12.75">
      <c r="A41" s="2" t="s">
        <v>16</v>
      </c>
      <c r="B41" s="19" t="s">
        <v>1</v>
      </c>
      <c r="C41" s="20">
        <v>29.8</v>
      </c>
      <c r="D41" s="20">
        <v>25.6</v>
      </c>
      <c r="E41" s="20">
        <v>15.8</v>
      </c>
      <c r="F41" s="20">
        <v>5.4</v>
      </c>
      <c r="G41" s="20">
        <v>0</v>
      </c>
      <c r="K41" s="62"/>
      <c r="L41" s="24"/>
      <c r="M41" s="24"/>
      <c r="N41" s="24"/>
      <c r="O41" s="24"/>
      <c r="P41" s="24"/>
    </row>
    <row r="42" spans="1:16" ht="12.75">
      <c r="A42" s="2" t="s">
        <v>193</v>
      </c>
      <c r="B42" s="19" t="s">
        <v>1</v>
      </c>
      <c r="C42" s="20">
        <v>0</v>
      </c>
      <c r="D42" s="20">
        <v>0</v>
      </c>
      <c r="E42" s="20">
        <v>0</v>
      </c>
      <c r="F42" s="20">
        <v>0</v>
      </c>
      <c r="G42" s="20">
        <v>0</v>
      </c>
      <c r="K42" s="62"/>
      <c r="L42" s="24"/>
      <c r="M42" s="24"/>
      <c r="N42" s="24"/>
      <c r="O42" s="24"/>
      <c r="P42" s="24"/>
    </row>
    <row r="43" spans="1:16" ht="12.75">
      <c r="A43" s="2" t="s">
        <v>17</v>
      </c>
      <c r="B43" s="19" t="s">
        <v>1</v>
      </c>
      <c r="C43" s="20">
        <v>0</v>
      </c>
      <c r="D43" s="20">
        <v>3.7</v>
      </c>
      <c r="E43" s="20">
        <v>0</v>
      </c>
      <c r="F43" s="20">
        <v>0</v>
      </c>
      <c r="G43" s="20">
        <v>0</v>
      </c>
      <c r="K43" s="62"/>
      <c r="L43" s="62"/>
      <c r="M43" s="62"/>
      <c r="N43" s="62"/>
      <c r="O43" s="62"/>
      <c r="P43" s="62"/>
    </row>
    <row r="44" spans="1:7" ht="12.75">
      <c r="A44" s="2" t="s">
        <v>91</v>
      </c>
      <c r="B44" s="19" t="s">
        <v>1</v>
      </c>
      <c r="C44" s="88">
        <v>100</v>
      </c>
      <c r="D44" s="88">
        <v>100</v>
      </c>
      <c r="E44" s="88">
        <v>100</v>
      </c>
      <c r="F44" s="88">
        <v>100</v>
      </c>
      <c r="G44" s="88">
        <v>100</v>
      </c>
    </row>
    <row r="45" spans="1:7" ht="12.75">
      <c r="A45" s="12" t="s">
        <v>190</v>
      </c>
      <c r="B45" s="12">
        <v>5</v>
      </c>
      <c r="C45" s="12">
        <v>57</v>
      </c>
      <c r="D45" s="12">
        <v>82</v>
      </c>
      <c r="E45" s="12">
        <v>76</v>
      </c>
      <c r="F45" s="12">
        <v>93</v>
      </c>
      <c r="G45" s="12">
        <v>82</v>
      </c>
    </row>
    <row r="46" spans="1:7" ht="12.75">
      <c r="A46" s="6"/>
      <c r="B46" s="60"/>
      <c r="C46" s="60"/>
      <c r="D46" s="60"/>
      <c r="E46" s="60"/>
      <c r="F46" s="60"/>
      <c r="G46" s="60"/>
    </row>
    <row r="47" ht="12.75">
      <c r="A47" s="4" t="s">
        <v>365</v>
      </c>
    </row>
    <row r="48" spans="1:7" ht="12.75">
      <c r="A48" s="2" t="s">
        <v>36</v>
      </c>
      <c r="B48" s="19" t="s">
        <v>1</v>
      </c>
      <c r="C48" s="19" t="s">
        <v>1</v>
      </c>
      <c r="D48" s="19" t="s">
        <v>1</v>
      </c>
      <c r="E48" s="19" t="s">
        <v>1</v>
      </c>
      <c r="F48" s="19" t="s">
        <v>1</v>
      </c>
      <c r="G48" s="19" t="s">
        <v>1</v>
      </c>
    </row>
    <row r="49" spans="1:7" ht="12.75">
      <c r="A49" s="2" t="s">
        <v>37</v>
      </c>
      <c r="B49" s="19" t="s">
        <v>1</v>
      </c>
      <c r="C49" s="19" t="s">
        <v>1</v>
      </c>
      <c r="D49" s="19" t="s">
        <v>1</v>
      </c>
      <c r="E49" s="19" t="s">
        <v>1</v>
      </c>
      <c r="F49" s="19" t="s">
        <v>1</v>
      </c>
      <c r="G49" s="19" t="s">
        <v>1</v>
      </c>
    </row>
    <row r="50" spans="1:7" ht="12.75">
      <c r="A50" s="2" t="s">
        <v>191</v>
      </c>
      <c r="B50" s="19" t="s">
        <v>1</v>
      </c>
      <c r="C50" s="19" t="s">
        <v>1</v>
      </c>
      <c r="D50" s="19" t="s">
        <v>1</v>
      </c>
      <c r="E50" s="19" t="s">
        <v>1</v>
      </c>
      <c r="F50" s="19" t="s">
        <v>1</v>
      </c>
      <c r="G50" s="19" t="s">
        <v>1</v>
      </c>
    </row>
    <row r="51" spans="1:7" ht="12.75">
      <c r="A51" s="2" t="s">
        <v>15</v>
      </c>
      <c r="B51" s="19" t="s">
        <v>1</v>
      </c>
      <c r="C51" s="19" t="s">
        <v>1</v>
      </c>
      <c r="D51" s="19" t="s">
        <v>1</v>
      </c>
      <c r="E51" s="19" t="s">
        <v>1</v>
      </c>
      <c r="F51" s="19" t="s">
        <v>1</v>
      </c>
      <c r="G51" s="19" t="s">
        <v>1</v>
      </c>
    </row>
    <row r="52" spans="1:7" ht="12.75">
      <c r="A52" s="2" t="s">
        <v>192</v>
      </c>
      <c r="B52" s="19" t="s">
        <v>1</v>
      </c>
      <c r="C52" s="19" t="s">
        <v>1</v>
      </c>
      <c r="D52" s="19" t="s">
        <v>1</v>
      </c>
      <c r="E52" s="19" t="s">
        <v>1</v>
      </c>
      <c r="F52" s="19" t="s">
        <v>1</v>
      </c>
      <c r="G52" s="19" t="s">
        <v>1</v>
      </c>
    </row>
    <row r="53" spans="1:7" ht="12.75">
      <c r="A53" s="2" t="s">
        <v>16</v>
      </c>
      <c r="B53" s="19" t="s">
        <v>1</v>
      </c>
      <c r="C53" s="19" t="s">
        <v>1</v>
      </c>
      <c r="D53" s="19" t="s">
        <v>1</v>
      </c>
      <c r="E53" s="19" t="s">
        <v>1</v>
      </c>
      <c r="F53" s="19" t="s">
        <v>1</v>
      </c>
      <c r="G53" s="19" t="s">
        <v>1</v>
      </c>
    </row>
    <row r="54" spans="1:7" ht="12.75">
      <c r="A54" s="2" t="s">
        <v>193</v>
      </c>
      <c r="B54" s="19" t="s">
        <v>1</v>
      </c>
      <c r="C54" s="19" t="s">
        <v>1</v>
      </c>
      <c r="D54" s="19" t="s">
        <v>1</v>
      </c>
      <c r="E54" s="19" t="s">
        <v>1</v>
      </c>
      <c r="F54" s="19" t="s">
        <v>1</v>
      </c>
      <c r="G54" s="19" t="s">
        <v>1</v>
      </c>
    </row>
    <row r="55" spans="1:7" ht="12.75">
      <c r="A55" s="2" t="s">
        <v>17</v>
      </c>
      <c r="B55" s="19" t="s">
        <v>1</v>
      </c>
      <c r="C55" s="19" t="s">
        <v>1</v>
      </c>
      <c r="D55" s="19" t="s">
        <v>1</v>
      </c>
      <c r="E55" s="19" t="s">
        <v>1</v>
      </c>
      <c r="F55" s="19" t="s">
        <v>1</v>
      </c>
      <c r="G55" s="19" t="s">
        <v>1</v>
      </c>
    </row>
    <row r="56" spans="1:7" ht="12.75">
      <c r="A56" s="2" t="s">
        <v>91</v>
      </c>
      <c r="B56" s="19" t="s">
        <v>1</v>
      </c>
      <c r="C56" s="19" t="s">
        <v>1</v>
      </c>
      <c r="D56" s="19" t="s">
        <v>1</v>
      </c>
      <c r="E56" s="19" t="s">
        <v>1</v>
      </c>
      <c r="F56" s="19" t="s">
        <v>1</v>
      </c>
      <c r="G56" s="19" t="s">
        <v>1</v>
      </c>
    </row>
    <row r="57" spans="1:7" ht="12.75">
      <c r="A57" s="12" t="s">
        <v>190</v>
      </c>
      <c r="B57" s="12">
        <v>0</v>
      </c>
      <c r="C57" s="12">
        <v>3</v>
      </c>
      <c r="D57" s="12">
        <v>10</v>
      </c>
      <c r="E57" s="12">
        <v>16</v>
      </c>
      <c r="F57" s="12">
        <v>15</v>
      </c>
      <c r="G57" s="12">
        <v>14</v>
      </c>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300" verticalDpi="300" orientation="portrait" paperSize="9" scale="98" r:id="rId1"/>
</worksheet>
</file>

<file path=xl/worksheets/sheet26.xml><?xml version="1.0" encoding="utf-8"?>
<worksheet xmlns="http://schemas.openxmlformats.org/spreadsheetml/2006/main" xmlns:r="http://schemas.openxmlformats.org/officeDocument/2006/relationships">
  <dimension ref="A1:G29"/>
  <sheetViews>
    <sheetView zoomScale="75" zoomScaleNormal="75" workbookViewId="0" topLeftCell="A1">
      <selection activeCell="A1" sqref="A1:G1"/>
    </sheetView>
  </sheetViews>
  <sheetFormatPr defaultColWidth="9.33203125" defaultRowHeight="12.75"/>
  <cols>
    <col min="1" max="1" width="37.33203125" style="2" customWidth="1"/>
    <col min="2" max="38" width="8.83203125" style="2" customWidth="1"/>
    <col min="39" max="16384" width="9.33203125" style="2" customWidth="1"/>
  </cols>
  <sheetData>
    <row r="1" spans="1:7" s="4" customFormat="1" ht="12.75">
      <c r="A1" s="137" t="s">
        <v>41</v>
      </c>
      <c r="B1" s="137"/>
      <c r="C1" s="137"/>
      <c r="D1" s="137"/>
      <c r="E1" s="137"/>
      <c r="F1" s="137"/>
      <c r="G1" s="137"/>
    </row>
    <row r="2" spans="1:7" s="4" customFormat="1" ht="12.75">
      <c r="A2" s="137" t="s">
        <v>196</v>
      </c>
      <c r="B2" s="137"/>
      <c r="C2" s="137"/>
      <c r="D2" s="137"/>
      <c r="E2" s="137"/>
      <c r="F2" s="137"/>
      <c r="G2" s="137"/>
    </row>
    <row r="3" spans="1:7" s="4" customFormat="1" ht="12.75">
      <c r="A3" s="137" t="s">
        <v>200</v>
      </c>
      <c r="B3" s="137"/>
      <c r="C3" s="137"/>
      <c r="D3" s="137"/>
      <c r="E3" s="137"/>
      <c r="F3" s="137"/>
      <c r="G3" s="137"/>
    </row>
    <row r="4" spans="1:7" s="4" customFormat="1" ht="12.75">
      <c r="A4" s="7"/>
      <c r="B4" s="7"/>
      <c r="C4" s="7"/>
      <c r="D4" s="7"/>
      <c r="E4" s="7"/>
      <c r="F4" s="7"/>
      <c r="G4" s="7"/>
    </row>
    <row r="5" spans="1:7" ht="12.75">
      <c r="A5" s="49"/>
      <c r="B5" s="139" t="s">
        <v>7</v>
      </c>
      <c r="C5" s="139"/>
      <c r="D5" s="139"/>
      <c r="E5" s="139"/>
      <c r="F5" s="139"/>
      <c r="G5" s="139"/>
    </row>
    <row r="6" spans="1:7" ht="12.75">
      <c r="A6" s="12"/>
      <c r="B6" s="52" t="s">
        <v>2</v>
      </c>
      <c r="C6" s="52" t="s">
        <v>3</v>
      </c>
      <c r="D6" s="52" t="s">
        <v>4</v>
      </c>
      <c r="E6" s="52" t="s">
        <v>5</v>
      </c>
      <c r="F6" s="52" t="s">
        <v>6</v>
      </c>
      <c r="G6" s="52" t="s">
        <v>39</v>
      </c>
    </row>
    <row r="7" spans="1:7" ht="12.75">
      <c r="A7" s="6"/>
      <c r="B7" s="139" t="s">
        <v>86</v>
      </c>
      <c r="C7" s="139"/>
      <c r="D7" s="139"/>
      <c r="E7" s="139"/>
      <c r="F7" s="139"/>
      <c r="G7" s="139"/>
    </row>
    <row r="8" spans="1:7" ht="12.75">
      <c r="A8" s="12"/>
      <c r="B8" s="52" t="s">
        <v>138</v>
      </c>
      <c r="C8" s="52" t="s">
        <v>139</v>
      </c>
      <c r="D8" s="52" t="s">
        <v>140</v>
      </c>
      <c r="E8" s="52" t="s">
        <v>141</v>
      </c>
      <c r="F8" s="52" t="s">
        <v>87</v>
      </c>
      <c r="G8" s="52" t="s">
        <v>142</v>
      </c>
    </row>
    <row r="9" spans="1:7" ht="12.75">
      <c r="A9" s="6"/>
      <c r="B9" s="6"/>
      <c r="C9" s="6"/>
      <c r="D9" s="6"/>
      <c r="E9" s="6"/>
      <c r="F9" s="6"/>
      <c r="G9" s="6"/>
    </row>
    <row r="10" ht="12.75">
      <c r="A10" s="4" t="s">
        <v>358</v>
      </c>
    </row>
    <row r="11" spans="1:7" ht="12.75">
      <c r="A11" s="54" t="s">
        <v>197</v>
      </c>
      <c r="B11" s="20">
        <v>2.53</v>
      </c>
      <c r="C11" s="20">
        <v>2.93</v>
      </c>
      <c r="D11" s="20">
        <v>3.62</v>
      </c>
      <c r="E11" s="20">
        <v>2.49</v>
      </c>
      <c r="F11" s="20">
        <v>2.84</v>
      </c>
      <c r="G11" s="62">
        <v>2.5</v>
      </c>
    </row>
    <row r="12" spans="1:7" ht="12.75">
      <c r="A12" s="54" t="s">
        <v>198</v>
      </c>
      <c r="B12" s="20">
        <v>2.46</v>
      </c>
      <c r="C12" s="20">
        <v>2.52</v>
      </c>
      <c r="D12" s="20">
        <v>2.67</v>
      </c>
      <c r="E12" s="20">
        <v>2.44</v>
      </c>
      <c r="F12" s="20">
        <v>2.06</v>
      </c>
      <c r="G12" s="62">
        <v>1.95</v>
      </c>
    </row>
    <row r="13" spans="1:7" ht="12.75">
      <c r="A13" s="54" t="s">
        <v>199</v>
      </c>
      <c r="B13" s="20">
        <v>2.28</v>
      </c>
      <c r="C13" s="20">
        <v>2.51</v>
      </c>
      <c r="D13" s="20">
        <v>2.61</v>
      </c>
      <c r="E13" s="20">
        <v>2.32</v>
      </c>
      <c r="F13" s="20">
        <v>2</v>
      </c>
      <c r="G13" s="62">
        <v>1.61</v>
      </c>
    </row>
    <row r="14" spans="2:7" ht="12.75">
      <c r="B14" s="24"/>
      <c r="C14" s="24"/>
      <c r="D14" s="24"/>
      <c r="E14" s="24"/>
      <c r="F14" s="24"/>
      <c r="G14" s="24"/>
    </row>
    <row r="15" spans="1:7" ht="12.75">
      <c r="A15" s="4" t="s">
        <v>359</v>
      </c>
      <c r="B15" s="24"/>
      <c r="C15" s="24"/>
      <c r="D15" s="24"/>
      <c r="E15" s="24"/>
      <c r="F15" s="24"/>
      <c r="G15" s="24"/>
    </row>
    <row r="16" spans="1:7" ht="12.75">
      <c r="A16" s="54" t="s">
        <v>197</v>
      </c>
      <c r="B16" s="20">
        <v>1.03</v>
      </c>
      <c r="C16" s="20">
        <v>2.13</v>
      </c>
      <c r="D16" s="20">
        <v>2.81</v>
      </c>
      <c r="E16" s="20">
        <v>2.4</v>
      </c>
      <c r="F16" s="20">
        <v>2.8</v>
      </c>
      <c r="G16" s="62">
        <v>2.47</v>
      </c>
    </row>
    <row r="17" spans="1:7" ht="12.75">
      <c r="A17" s="54" t="s">
        <v>198</v>
      </c>
      <c r="B17" s="20">
        <v>0.73</v>
      </c>
      <c r="C17" s="20">
        <v>1.44</v>
      </c>
      <c r="D17" s="20">
        <v>1.96</v>
      </c>
      <c r="E17" s="20">
        <v>2.14</v>
      </c>
      <c r="F17" s="20">
        <v>1.99</v>
      </c>
      <c r="G17" s="62">
        <v>1.92</v>
      </c>
    </row>
    <row r="18" spans="1:7" ht="12.75">
      <c r="A18" s="54" t="s">
        <v>199</v>
      </c>
      <c r="B18" s="20">
        <v>0.44</v>
      </c>
      <c r="C18" s="20">
        <v>1.13</v>
      </c>
      <c r="D18" s="20">
        <v>1.68</v>
      </c>
      <c r="E18" s="20">
        <v>1.78</v>
      </c>
      <c r="F18" s="20">
        <v>1.81</v>
      </c>
      <c r="G18" s="62">
        <v>1.59</v>
      </c>
    </row>
    <row r="19" spans="2:7" ht="12.75">
      <c r="B19" s="24"/>
      <c r="C19" s="24"/>
      <c r="D19" s="24"/>
      <c r="E19" s="24"/>
      <c r="F19" s="24"/>
      <c r="G19" s="24"/>
    </row>
    <row r="20" spans="1:7" ht="12.75">
      <c r="A20" s="4" t="s">
        <v>360</v>
      </c>
      <c r="B20" s="24"/>
      <c r="C20" s="24"/>
      <c r="D20" s="24"/>
      <c r="E20" s="24"/>
      <c r="F20" s="24"/>
      <c r="G20" s="24"/>
    </row>
    <row r="21" spans="1:7" ht="12.75">
      <c r="A21" s="54" t="s">
        <v>197</v>
      </c>
      <c r="B21" s="20">
        <v>1.5</v>
      </c>
      <c r="C21" s="20">
        <v>0.8</v>
      </c>
      <c r="D21" s="20">
        <v>0.81</v>
      </c>
      <c r="E21" s="20">
        <v>0.09</v>
      </c>
      <c r="F21" s="20">
        <v>0.04</v>
      </c>
      <c r="G21" s="62">
        <v>0.03</v>
      </c>
    </row>
    <row r="22" spans="1:7" ht="12.75">
      <c r="A22" s="54" t="s">
        <v>198</v>
      </c>
      <c r="B22" s="20">
        <v>1.72</v>
      </c>
      <c r="C22" s="20">
        <v>1.08</v>
      </c>
      <c r="D22" s="20">
        <v>0.71</v>
      </c>
      <c r="E22" s="20">
        <v>0.29</v>
      </c>
      <c r="F22" s="20">
        <v>0.07</v>
      </c>
      <c r="G22" s="62">
        <v>0.03</v>
      </c>
    </row>
    <row r="23" spans="1:7" ht="12.75">
      <c r="A23" s="54" t="s">
        <v>199</v>
      </c>
      <c r="B23" s="20">
        <v>1.83</v>
      </c>
      <c r="C23" s="20">
        <v>1.39</v>
      </c>
      <c r="D23" s="20">
        <v>0.94</v>
      </c>
      <c r="E23" s="20">
        <v>0.54</v>
      </c>
      <c r="F23" s="20">
        <v>0.19</v>
      </c>
      <c r="G23" s="62">
        <v>0.01</v>
      </c>
    </row>
    <row r="24" spans="1:7" ht="12.75">
      <c r="A24" s="12"/>
      <c r="B24" s="63"/>
      <c r="C24" s="63"/>
      <c r="D24" s="63"/>
      <c r="E24" s="63"/>
      <c r="F24" s="63"/>
      <c r="G24" s="63"/>
    </row>
    <row r="25" spans="1:7" ht="12.75">
      <c r="A25" s="6"/>
      <c r="B25" s="62"/>
      <c r="C25" s="62"/>
      <c r="D25" s="62"/>
      <c r="E25" s="62"/>
      <c r="F25" s="62"/>
      <c r="G25" s="62"/>
    </row>
    <row r="26" spans="1:7" ht="12.75">
      <c r="A26" s="6"/>
      <c r="B26" s="62"/>
      <c r="C26" s="62"/>
      <c r="D26" s="62"/>
      <c r="E26" s="62"/>
      <c r="F26" s="62"/>
      <c r="G26" s="62"/>
    </row>
    <row r="27" spans="1:7" ht="12.75">
      <c r="A27" s="6"/>
      <c r="B27" s="62"/>
      <c r="C27" s="62"/>
      <c r="D27" s="62"/>
      <c r="E27" s="62"/>
      <c r="F27" s="62"/>
      <c r="G27" s="62"/>
    </row>
    <row r="28" spans="1:7" ht="12.75">
      <c r="A28" s="6"/>
      <c r="B28" s="62"/>
      <c r="C28" s="62"/>
      <c r="D28" s="62"/>
      <c r="E28" s="62"/>
      <c r="F28" s="62"/>
      <c r="G28" s="62"/>
    </row>
    <row r="29" ht="12.75">
      <c r="A29" s="86"/>
    </row>
  </sheetData>
  <mergeCells count="5">
    <mergeCell ref="B7:G7"/>
    <mergeCell ref="A1:G1"/>
    <mergeCell ref="A2:G2"/>
    <mergeCell ref="A3:G3"/>
    <mergeCell ref="B5:G5"/>
  </mergeCells>
  <printOptions horizontalCentered="1"/>
  <pageMargins left="0.7480314960629921" right="0.7480314960629921" top="0.7874015748031497" bottom="0.787401574803149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24"/>
  <sheetViews>
    <sheetView zoomScale="75" zoomScaleNormal="75" workbookViewId="0" topLeftCell="A1">
      <selection activeCell="A1" sqref="A1:G1"/>
    </sheetView>
  </sheetViews>
  <sheetFormatPr defaultColWidth="9.33203125" defaultRowHeight="12.75"/>
  <cols>
    <col min="1" max="1" width="42.66015625" style="2" customWidth="1"/>
    <col min="2" max="38" width="8.83203125" style="2" customWidth="1"/>
    <col min="39" max="16384" width="9.33203125" style="2" customWidth="1"/>
  </cols>
  <sheetData>
    <row r="1" spans="1:7" ht="12.75">
      <c r="A1" s="137" t="s">
        <v>44</v>
      </c>
      <c r="B1" s="137"/>
      <c r="C1" s="137"/>
      <c r="D1" s="137"/>
      <c r="E1" s="137"/>
      <c r="F1" s="137"/>
      <c r="G1" s="137"/>
    </row>
    <row r="2" spans="1:7" ht="12.75">
      <c r="A2" s="137" t="s">
        <v>196</v>
      </c>
      <c r="B2" s="137"/>
      <c r="C2" s="137"/>
      <c r="D2" s="137"/>
      <c r="E2" s="137"/>
      <c r="F2" s="137"/>
      <c r="G2" s="137"/>
    </row>
    <row r="3" spans="1:7" ht="12.75">
      <c r="A3" s="137" t="s">
        <v>201</v>
      </c>
      <c r="B3" s="137"/>
      <c r="C3" s="137"/>
      <c r="D3" s="137"/>
      <c r="E3" s="137"/>
      <c r="F3" s="137"/>
      <c r="G3" s="137"/>
    </row>
    <row r="4" spans="1:7" ht="12.75">
      <c r="A4" s="7"/>
      <c r="B4" s="7"/>
      <c r="C4" s="7"/>
      <c r="D4" s="7"/>
      <c r="E4" s="7"/>
      <c r="F4" s="7"/>
      <c r="G4" s="7"/>
    </row>
    <row r="5" spans="1:7" ht="12.75">
      <c r="A5" s="49"/>
      <c r="B5" s="139" t="s">
        <v>7</v>
      </c>
      <c r="C5" s="139"/>
      <c r="D5" s="139"/>
      <c r="E5" s="139"/>
      <c r="F5" s="139"/>
      <c r="G5" s="139"/>
    </row>
    <row r="6" spans="1:7" ht="12.75">
      <c r="A6" s="12"/>
      <c r="B6" s="52" t="s">
        <v>2</v>
      </c>
      <c r="C6" s="52" t="s">
        <v>3</v>
      </c>
      <c r="D6" s="52" t="s">
        <v>4</v>
      </c>
      <c r="E6" s="52" t="s">
        <v>5</v>
      </c>
      <c r="F6" s="52" t="s">
        <v>6</v>
      </c>
      <c r="G6" s="52" t="s">
        <v>39</v>
      </c>
    </row>
    <row r="7" spans="1:7" ht="12.75">
      <c r="A7" s="6"/>
      <c r="B7" s="139" t="s">
        <v>86</v>
      </c>
      <c r="C7" s="139"/>
      <c r="D7" s="139"/>
      <c r="E7" s="139"/>
      <c r="F7" s="139"/>
      <c r="G7" s="139"/>
    </row>
    <row r="8" spans="1:7" ht="12.75">
      <c r="A8" s="12"/>
      <c r="B8" s="52" t="s">
        <v>138</v>
      </c>
      <c r="C8" s="52" t="s">
        <v>139</v>
      </c>
      <c r="D8" s="52" t="s">
        <v>140</v>
      </c>
      <c r="E8" s="52" t="s">
        <v>141</v>
      </c>
      <c r="F8" s="52" t="s">
        <v>87</v>
      </c>
      <c r="G8" s="52" t="s">
        <v>142</v>
      </c>
    </row>
    <row r="9" spans="1:7" ht="12.75">
      <c r="A9" s="6"/>
      <c r="B9" s="6"/>
      <c r="C9" s="6"/>
      <c r="D9" s="6"/>
      <c r="E9" s="6"/>
      <c r="F9" s="6"/>
      <c r="G9" s="6"/>
    </row>
    <row r="10" ht="12.75">
      <c r="A10" s="4" t="s">
        <v>358</v>
      </c>
    </row>
    <row r="11" spans="1:7" ht="12.75">
      <c r="A11" s="54" t="s">
        <v>197</v>
      </c>
      <c r="B11" s="20">
        <v>2.21</v>
      </c>
      <c r="C11" s="20">
        <v>1.86</v>
      </c>
      <c r="D11" s="20">
        <v>3.75</v>
      </c>
      <c r="E11" s="20">
        <v>1.63</v>
      </c>
      <c r="F11" s="20">
        <v>2.15</v>
      </c>
      <c r="G11" s="62">
        <v>2</v>
      </c>
    </row>
    <row r="12" spans="1:7" ht="12.75">
      <c r="A12" s="54" t="s">
        <v>198</v>
      </c>
      <c r="B12" s="20">
        <v>1.95</v>
      </c>
      <c r="C12" s="20">
        <v>2.06</v>
      </c>
      <c r="D12" s="20">
        <v>2.19</v>
      </c>
      <c r="E12" s="20">
        <v>1.85</v>
      </c>
      <c r="F12" s="20">
        <v>1.78</v>
      </c>
      <c r="G12" s="62">
        <v>1.76</v>
      </c>
    </row>
    <row r="13" spans="1:7" ht="12.75">
      <c r="A13" s="54" t="s">
        <v>199</v>
      </c>
      <c r="B13" s="20">
        <v>1.9</v>
      </c>
      <c r="C13" s="20">
        <v>2.02</v>
      </c>
      <c r="D13" s="20">
        <v>2.23</v>
      </c>
      <c r="E13" s="20">
        <v>1.94</v>
      </c>
      <c r="F13" s="20">
        <v>1.7</v>
      </c>
      <c r="G13" s="24">
        <v>1.47</v>
      </c>
    </row>
    <row r="14" spans="1:7" ht="12.75">
      <c r="A14" s="84"/>
      <c r="B14" s="24"/>
      <c r="C14" s="24"/>
      <c r="D14" s="24"/>
      <c r="E14" s="24"/>
      <c r="F14" s="24"/>
      <c r="G14" s="24"/>
    </row>
    <row r="15" spans="1:7" ht="12.75">
      <c r="A15" s="4" t="s">
        <v>359</v>
      </c>
      <c r="B15" s="24"/>
      <c r="C15" s="24"/>
      <c r="D15" s="24"/>
      <c r="E15" s="24"/>
      <c r="F15" s="24"/>
      <c r="G15" s="24"/>
    </row>
    <row r="16" spans="1:7" ht="12.75">
      <c r="A16" s="54" t="s">
        <v>197</v>
      </c>
      <c r="B16" s="20">
        <v>1</v>
      </c>
      <c r="C16" s="20">
        <v>1.29</v>
      </c>
      <c r="D16" s="20">
        <v>3.5</v>
      </c>
      <c r="E16" s="20">
        <v>1.5</v>
      </c>
      <c r="F16" s="20">
        <v>2.07</v>
      </c>
      <c r="G16" s="62">
        <v>2</v>
      </c>
    </row>
    <row r="17" spans="1:7" ht="12.75">
      <c r="A17" s="54" t="s">
        <v>198</v>
      </c>
      <c r="B17" s="20">
        <v>0.58</v>
      </c>
      <c r="C17" s="20">
        <v>1.35</v>
      </c>
      <c r="D17" s="20">
        <v>1.63</v>
      </c>
      <c r="E17" s="20">
        <v>1.61</v>
      </c>
      <c r="F17" s="20">
        <v>1.69</v>
      </c>
      <c r="G17" s="62">
        <v>1.76</v>
      </c>
    </row>
    <row r="18" spans="1:7" ht="12.75">
      <c r="A18" s="54" t="s">
        <v>199</v>
      </c>
      <c r="B18" s="20">
        <v>0.4</v>
      </c>
      <c r="C18" s="20">
        <v>0.9</v>
      </c>
      <c r="D18" s="20">
        <v>1.48</v>
      </c>
      <c r="E18" s="20">
        <v>1.47</v>
      </c>
      <c r="F18" s="20">
        <v>1.52</v>
      </c>
      <c r="G18" s="24">
        <v>1.41</v>
      </c>
    </row>
    <row r="19" spans="1:7" ht="12.75">
      <c r="A19" s="86"/>
      <c r="B19" s="24"/>
      <c r="C19" s="24"/>
      <c r="D19" s="24"/>
      <c r="E19" s="24"/>
      <c r="F19" s="24"/>
      <c r="G19" s="24"/>
    </row>
    <row r="20" spans="1:7" ht="12.75">
      <c r="A20" s="4" t="s">
        <v>360</v>
      </c>
      <c r="B20" s="24"/>
      <c r="C20" s="24"/>
      <c r="D20" s="24"/>
      <c r="E20" s="24"/>
      <c r="F20" s="24"/>
      <c r="G20" s="24"/>
    </row>
    <row r="21" spans="1:7" ht="12.75">
      <c r="A21" s="54" t="s">
        <v>197</v>
      </c>
      <c r="B21" s="20">
        <v>1.21</v>
      </c>
      <c r="C21" s="20">
        <v>0.57</v>
      </c>
      <c r="D21" s="20">
        <v>0.25</v>
      </c>
      <c r="E21" s="20">
        <v>0.13</v>
      </c>
      <c r="F21" s="20">
        <v>0.07</v>
      </c>
      <c r="G21" s="62">
        <v>0</v>
      </c>
    </row>
    <row r="22" spans="1:7" ht="12.75">
      <c r="A22" s="54" t="s">
        <v>198</v>
      </c>
      <c r="B22" s="20">
        <v>1.37</v>
      </c>
      <c r="C22" s="20">
        <v>0.72</v>
      </c>
      <c r="D22" s="20">
        <v>0.56</v>
      </c>
      <c r="E22" s="20">
        <v>0.24</v>
      </c>
      <c r="F22" s="20">
        <v>0.09</v>
      </c>
      <c r="G22" s="62">
        <v>0</v>
      </c>
    </row>
    <row r="23" spans="1:7" ht="12.75">
      <c r="A23" s="54" t="s">
        <v>199</v>
      </c>
      <c r="B23" s="20">
        <v>1.5</v>
      </c>
      <c r="C23" s="20">
        <v>1.12</v>
      </c>
      <c r="D23" s="20">
        <v>0.74</v>
      </c>
      <c r="E23" s="20">
        <v>0.47</v>
      </c>
      <c r="F23" s="20">
        <v>0.18</v>
      </c>
      <c r="G23" s="24">
        <v>0.06</v>
      </c>
    </row>
    <row r="24" spans="1:7" ht="12.75">
      <c r="A24" s="87"/>
      <c r="B24" s="12"/>
      <c r="C24" s="12"/>
      <c r="D24" s="12"/>
      <c r="E24" s="12"/>
      <c r="F24" s="12"/>
      <c r="G24" s="12"/>
    </row>
  </sheetData>
  <mergeCells count="5">
    <mergeCell ref="B5:G5"/>
    <mergeCell ref="B7:G7"/>
    <mergeCell ref="A1:G1"/>
    <mergeCell ref="A2:G2"/>
    <mergeCell ref="A3:G3"/>
  </mergeCells>
  <printOptions horizontalCentered="1"/>
  <pageMargins left="0.7480314960629921" right="0.7480314960629921" top="0.7874015748031497" bottom="0.7874015748031497" header="0.5118110236220472" footer="0.5118110236220472"/>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G18"/>
  <sheetViews>
    <sheetView zoomScale="75" zoomScaleNormal="75" workbookViewId="0" topLeftCell="A1">
      <selection activeCell="A1" sqref="A1:G1"/>
    </sheetView>
  </sheetViews>
  <sheetFormatPr defaultColWidth="9.33203125" defaultRowHeight="12.75"/>
  <cols>
    <col min="1" max="1" width="41.5" style="2" customWidth="1"/>
    <col min="2" max="39" width="8.83203125" style="2" customWidth="1"/>
    <col min="40" max="16384" width="9.33203125" style="2" customWidth="1"/>
  </cols>
  <sheetData>
    <row r="1" spans="1:7" s="4" customFormat="1" ht="12.75">
      <c r="A1" s="137" t="s">
        <v>202</v>
      </c>
      <c r="B1" s="137"/>
      <c r="C1" s="137"/>
      <c r="D1" s="137"/>
      <c r="E1" s="137"/>
      <c r="F1" s="137"/>
      <c r="G1" s="137"/>
    </row>
    <row r="2" spans="1:7" s="4" customFormat="1" ht="12.75">
      <c r="A2" s="137" t="s">
        <v>207</v>
      </c>
      <c r="B2" s="137"/>
      <c r="C2" s="137"/>
      <c r="D2" s="137"/>
      <c r="E2" s="137"/>
      <c r="F2" s="137"/>
      <c r="G2" s="137"/>
    </row>
    <row r="3" s="4" customFormat="1" ht="12.75"/>
    <row r="4" spans="1:7" ht="12.75">
      <c r="A4" s="49"/>
      <c r="B4" s="139" t="s">
        <v>7</v>
      </c>
      <c r="C4" s="139"/>
      <c r="D4" s="139"/>
      <c r="E4" s="139"/>
      <c r="F4" s="139"/>
      <c r="G4" s="139"/>
    </row>
    <row r="5" spans="1:7" ht="12.75">
      <c r="A5" s="12"/>
      <c r="B5" s="52" t="s">
        <v>2</v>
      </c>
      <c r="C5" s="52" t="s">
        <v>3</v>
      </c>
      <c r="D5" s="52" t="s">
        <v>4</v>
      </c>
      <c r="E5" s="52" t="s">
        <v>5</v>
      </c>
      <c r="F5" s="52" t="s">
        <v>6</v>
      </c>
      <c r="G5" s="52"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8" spans="1:7" ht="12.75">
      <c r="A8" s="6"/>
      <c r="B8" s="6"/>
      <c r="C8" s="6"/>
      <c r="D8" s="6"/>
      <c r="E8" s="6"/>
      <c r="F8" s="6"/>
      <c r="G8" s="6"/>
    </row>
    <row r="9" ht="12.75">
      <c r="A9" s="2" t="s">
        <v>206</v>
      </c>
    </row>
    <row r="11" spans="1:7" ht="12.75">
      <c r="A11" s="4" t="s">
        <v>357</v>
      </c>
      <c r="B11" s="2">
        <v>80.9</v>
      </c>
      <c r="C11" s="2">
        <v>76.5</v>
      </c>
      <c r="D11" s="2">
        <v>78.8</v>
      </c>
      <c r="E11" s="2">
        <v>76.1</v>
      </c>
      <c r="F11" s="2">
        <v>73.5</v>
      </c>
      <c r="G11" s="2">
        <v>69.1</v>
      </c>
    </row>
    <row r="12" spans="2:7" ht="12.75">
      <c r="B12" s="24"/>
      <c r="C12" s="24"/>
      <c r="D12" s="24"/>
      <c r="E12" s="24"/>
      <c r="F12" s="24"/>
      <c r="G12" s="24"/>
    </row>
    <row r="13" spans="1:7" ht="12.75">
      <c r="A13" s="2" t="s">
        <v>205</v>
      </c>
      <c r="B13" s="2">
        <v>19.1</v>
      </c>
      <c r="C13" s="2">
        <v>23.5</v>
      </c>
      <c r="D13" s="2">
        <v>21.2</v>
      </c>
      <c r="E13" s="2">
        <v>23.9</v>
      </c>
      <c r="F13" s="2">
        <v>26.5</v>
      </c>
      <c r="G13" s="2">
        <v>30.9</v>
      </c>
    </row>
    <row r="14" spans="2:7" ht="12.75">
      <c r="B14" s="24"/>
      <c r="C14" s="24"/>
      <c r="D14" s="24"/>
      <c r="E14" s="24"/>
      <c r="F14" s="24"/>
      <c r="G14" s="24"/>
    </row>
    <row r="15" spans="1:7" ht="12.75">
      <c r="A15" s="2" t="s">
        <v>93</v>
      </c>
      <c r="B15" s="82" t="s">
        <v>203</v>
      </c>
      <c r="C15" s="82" t="s">
        <v>203</v>
      </c>
      <c r="D15" s="82" t="s">
        <v>203</v>
      </c>
      <c r="E15" s="82" t="s">
        <v>203</v>
      </c>
      <c r="F15" s="82" t="s">
        <v>203</v>
      </c>
      <c r="G15" s="82" t="s">
        <v>203</v>
      </c>
    </row>
    <row r="16" spans="2:7" ht="12.75">
      <c r="B16" s="53"/>
      <c r="C16" s="53"/>
      <c r="D16" s="53"/>
      <c r="E16" s="53"/>
      <c r="F16" s="53"/>
      <c r="G16" s="53"/>
    </row>
    <row r="17" spans="1:7" ht="12.75">
      <c r="A17" s="2" t="s">
        <v>144</v>
      </c>
      <c r="B17" s="2">
        <v>110</v>
      </c>
      <c r="C17" s="2">
        <v>119</v>
      </c>
      <c r="D17" s="2">
        <v>118</v>
      </c>
      <c r="E17" s="2">
        <v>109</v>
      </c>
      <c r="F17" s="2">
        <v>102</v>
      </c>
      <c r="G17" s="2">
        <v>123</v>
      </c>
    </row>
    <row r="18" spans="1:7" ht="12.75">
      <c r="A18" s="83"/>
      <c r="B18" s="12"/>
      <c r="C18" s="12"/>
      <c r="D18" s="12"/>
      <c r="E18" s="12"/>
      <c r="F18" s="12"/>
      <c r="G18" s="12"/>
    </row>
  </sheetData>
  <mergeCells count="4">
    <mergeCell ref="A1:G1"/>
    <mergeCell ref="A2:G2"/>
    <mergeCell ref="B4:G4"/>
    <mergeCell ref="B6:G6"/>
  </mergeCells>
  <printOptions horizontalCentered="1"/>
  <pageMargins left="0.7480314960629921" right="0.7480314960629921" top="0.7874015748031497" bottom="0.787401574803149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G18"/>
  <sheetViews>
    <sheetView zoomScale="75" zoomScaleNormal="75" workbookViewId="0" topLeftCell="A1">
      <selection activeCell="A1" sqref="A1:G1"/>
    </sheetView>
  </sheetViews>
  <sheetFormatPr defaultColWidth="9.33203125" defaultRowHeight="12.75"/>
  <cols>
    <col min="1" max="1" width="43" style="2" customWidth="1"/>
    <col min="2" max="39" width="8.83203125" style="2" customWidth="1"/>
    <col min="40" max="16384" width="9.33203125" style="2" customWidth="1"/>
  </cols>
  <sheetData>
    <row r="1" spans="1:7" ht="12.75">
      <c r="A1" s="137" t="s">
        <v>204</v>
      </c>
      <c r="B1" s="137"/>
      <c r="C1" s="137"/>
      <c r="D1" s="137"/>
      <c r="E1" s="137"/>
      <c r="F1" s="137"/>
      <c r="G1" s="137"/>
    </row>
    <row r="2" spans="1:7" ht="12.75">
      <c r="A2" s="137" t="s">
        <v>208</v>
      </c>
      <c r="B2" s="137"/>
      <c r="C2" s="137"/>
      <c r="D2" s="137"/>
      <c r="E2" s="137"/>
      <c r="F2" s="137"/>
      <c r="G2" s="137"/>
    </row>
    <row r="3" spans="1:7" ht="12.75">
      <c r="A3" s="4"/>
      <c r="B3" s="4"/>
      <c r="C3" s="4"/>
      <c r="D3" s="4"/>
      <c r="E3" s="4"/>
      <c r="F3" s="4"/>
      <c r="G3" s="4"/>
    </row>
    <row r="4" spans="1:7" ht="12.75">
      <c r="A4" s="49"/>
      <c r="B4" s="139" t="s">
        <v>7</v>
      </c>
      <c r="C4" s="139"/>
      <c r="D4" s="139"/>
      <c r="E4" s="139"/>
      <c r="F4" s="139"/>
      <c r="G4" s="139"/>
    </row>
    <row r="5" spans="1:7" ht="12.75">
      <c r="A5" s="12"/>
      <c r="B5" s="52" t="s">
        <v>2</v>
      </c>
      <c r="C5" s="52" t="s">
        <v>3</v>
      </c>
      <c r="D5" s="52" t="s">
        <v>4</v>
      </c>
      <c r="E5" s="52" t="s">
        <v>5</v>
      </c>
      <c r="F5" s="52" t="s">
        <v>6</v>
      </c>
      <c r="G5" s="52"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8" spans="1:7" ht="12.75">
      <c r="A8" s="6"/>
      <c r="B8" s="6"/>
      <c r="C8" s="6"/>
      <c r="D8" s="6"/>
      <c r="E8" s="6"/>
      <c r="F8" s="6"/>
      <c r="G8" s="6"/>
    </row>
    <row r="9" ht="12.75">
      <c r="A9" s="2" t="s">
        <v>206</v>
      </c>
    </row>
    <row r="11" spans="1:7" ht="12.75">
      <c r="A11" s="4" t="s">
        <v>357</v>
      </c>
      <c r="B11" s="20">
        <v>66.7</v>
      </c>
      <c r="C11" s="20">
        <v>64.9</v>
      </c>
      <c r="D11" s="20">
        <v>62.1</v>
      </c>
      <c r="E11" s="20">
        <v>53.3</v>
      </c>
      <c r="F11" s="20">
        <v>46.3</v>
      </c>
      <c r="G11" s="20">
        <v>39</v>
      </c>
    </row>
    <row r="12" spans="2:7" ht="12.75">
      <c r="B12" s="24"/>
      <c r="C12" s="24"/>
      <c r="D12" s="24"/>
      <c r="E12" s="24"/>
      <c r="F12" s="24"/>
      <c r="G12" s="24"/>
    </row>
    <row r="13" spans="1:7" ht="12.75">
      <c r="A13" s="2" t="s">
        <v>205</v>
      </c>
      <c r="B13" s="20">
        <v>33.3</v>
      </c>
      <c r="C13" s="20">
        <v>35.1</v>
      </c>
      <c r="D13" s="20">
        <v>37.9</v>
      </c>
      <c r="E13" s="20">
        <v>46.7</v>
      </c>
      <c r="F13" s="20">
        <v>53.7</v>
      </c>
      <c r="G13" s="20">
        <v>61</v>
      </c>
    </row>
    <row r="14" spans="2:7" ht="12.75">
      <c r="B14" s="24"/>
      <c r="C14" s="24"/>
      <c r="D14" s="24"/>
      <c r="E14" s="24"/>
      <c r="F14" s="24"/>
      <c r="G14" s="24"/>
    </row>
    <row r="15" spans="1:7" ht="12.75">
      <c r="A15" s="2" t="s">
        <v>93</v>
      </c>
      <c r="B15" s="82" t="s">
        <v>203</v>
      </c>
      <c r="C15" s="82" t="s">
        <v>203</v>
      </c>
      <c r="D15" s="82" t="s">
        <v>203</v>
      </c>
      <c r="E15" s="82" t="s">
        <v>203</v>
      </c>
      <c r="F15" s="82" t="s">
        <v>203</v>
      </c>
      <c r="G15" s="82" t="s">
        <v>203</v>
      </c>
    </row>
    <row r="16" spans="2:7" ht="12.75">
      <c r="B16" s="53"/>
      <c r="C16" s="53"/>
      <c r="D16" s="53"/>
      <c r="E16" s="53"/>
      <c r="F16" s="53"/>
      <c r="G16" s="53"/>
    </row>
    <row r="17" spans="1:7" ht="12.75">
      <c r="A17" s="2" t="s">
        <v>144</v>
      </c>
      <c r="B17" s="2">
        <v>51</v>
      </c>
      <c r="C17" s="2">
        <v>57</v>
      </c>
      <c r="D17" s="2">
        <v>58</v>
      </c>
      <c r="E17" s="2">
        <v>60</v>
      </c>
      <c r="F17" s="2">
        <v>67</v>
      </c>
      <c r="G17" s="2">
        <v>59</v>
      </c>
    </row>
    <row r="18" spans="1:7" ht="12.75">
      <c r="A18" s="83"/>
      <c r="B18" s="12"/>
      <c r="C18" s="12"/>
      <c r="D18" s="12"/>
      <c r="E18" s="12"/>
      <c r="F18" s="12"/>
      <c r="G18" s="12"/>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61"/>
  <sheetViews>
    <sheetView zoomScale="75" zoomScaleNormal="75" workbookViewId="0" topLeftCell="A1">
      <selection activeCell="A1" sqref="A1:G1"/>
    </sheetView>
  </sheetViews>
  <sheetFormatPr defaultColWidth="9.33203125" defaultRowHeight="12.75"/>
  <cols>
    <col min="1" max="1" width="42.66015625" style="2" customWidth="1"/>
    <col min="2" max="31" width="8.83203125" style="2" customWidth="1"/>
    <col min="32" max="16384" width="9.33203125" style="2" customWidth="1"/>
  </cols>
  <sheetData>
    <row r="1" spans="1:7" s="4" customFormat="1" ht="12.75">
      <c r="A1" s="137" t="s">
        <v>73</v>
      </c>
      <c r="B1" s="137"/>
      <c r="C1" s="137"/>
      <c r="D1" s="137"/>
      <c r="E1" s="137"/>
      <c r="F1" s="137"/>
      <c r="G1" s="137"/>
    </row>
    <row r="2" spans="1:7" s="54" customFormat="1" ht="12.75">
      <c r="A2" s="137" t="s">
        <v>121</v>
      </c>
      <c r="B2" s="137"/>
      <c r="C2" s="137"/>
      <c r="D2" s="137"/>
      <c r="E2" s="137"/>
      <c r="F2" s="137"/>
      <c r="G2" s="137"/>
    </row>
    <row r="3" spans="1:7" s="4" customFormat="1" ht="12.75">
      <c r="A3" s="137" t="s">
        <v>132</v>
      </c>
      <c r="B3" s="137"/>
      <c r="C3" s="137"/>
      <c r="D3" s="137"/>
      <c r="E3" s="137"/>
      <c r="F3" s="137"/>
      <c r="G3" s="137"/>
    </row>
    <row r="4" s="4" customFormat="1" ht="12.75"/>
    <row r="5" spans="1:7" ht="12.75">
      <c r="A5" s="49"/>
      <c r="B5" s="138" t="s">
        <v>133</v>
      </c>
      <c r="C5" s="138"/>
      <c r="D5" s="138" t="s">
        <v>134</v>
      </c>
      <c r="E5" s="138"/>
      <c r="F5" s="116" t="s">
        <v>135</v>
      </c>
      <c r="G5" s="117"/>
    </row>
    <row r="6" spans="1:7" ht="12.75">
      <c r="A6" s="12"/>
      <c r="B6" s="52" t="s">
        <v>74</v>
      </c>
      <c r="C6" s="52" t="s">
        <v>75</v>
      </c>
      <c r="D6" s="52" t="s">
        <v>74</v>
      </c>
      <c r="E6" s="52" t="s">
        <v>75</v>
      </c>
      <c r="F6" s="52" t="s">
        <v>74</v>
      </c>
      <c r="G6" s="52" t="s">
        <v>75</v>
      </c>
    </row>
    <row r="7" spans="1:5" ht="12.75">
      <c r="A7" s="6"/>
      <c r="B7" s="59"/>
      <c r="C7" s="59"/>
      <c r="D7" s="59"/>
      <c r="E7" s="59"/>
    </row>
    <row r="8" spans="1:7" ht="12.75">
      <c r="A8" s="39" t="s">
        <v>56</v>
      </c>
      <c r="F8" s="118"/>
      <c r="G8" s="119"/>
    </row>
    <row r="9" spans="1:7" ht="12.75">
      <c r="A9" s="39"/>
      <c r="F9" s="118"/>
      <c r="G9" s="119"/>
    </row>
    <row r="10" spans="1:7" ht="12.75">
      <c r="A10" s="39" t="s">
        <v>124</v>
      </c>
      <c r="B10" s="24">
        <v>8.63</v>
      </c>
      <c r="C10" s="24">
        <v>9.31</v>
      </c>
      <c r="D10" s="24">
        <v>7.39</v>
      </c>
      <c r="E10" s="24">
        <v>6.94</v>
      </c>
      <c r="F10" s="120">
        <v>8.46</v>
      </c>
      <c r="G10" s="20">
        <v>7.18</v>
      </c>
    </row>
    <row r="11" spans="1:7" ht="12.75">
      <c r="A11" s="39" t="str">
        <f>"5-9"</f>
        <v>5-9</v>
      </c>
      <c r="B11" s="24">
        <v>8.06</v>
      </c>
      <c r="C11" s="24">
        <v>9.13</v>
      </c>
      <c r="D11" s="24">
        <v>7.11</v>
      </c>
      <c r="E11" s="24">
        <v>6.81</v>
      </c>
      <c r="F11" s="120">
        <v>8.07</v>
      </c>
      <c r="G11" s="120">
        <v>6.8</v>
      </c>
    </row>
    <row r="12" spans="1:7" ht="12.75">
      <c r="A12" s="84" t="str">
        <f>"10-14"</f>
        <v>10-14</v>
      </c>
      <c r="B12" s="24">
        <v>10.69</v>
      </c>
      <c r="C12" s="24">
        <v>7.96</v>
      </c>
      <c r="D12" s="24">
        <v>9.32</v>
      </c>
      <c r="E12" s="24">
        <v>6.03</v>
      </c>
      <c r="F12" s="120">
        <v>7.74</v>
      </c>
      <c r="G12" s="120">
        <v>6.55</v>
      </c>
    </row>
    <row r="13" spans="1:7" ht="12.75">
      <c r="A13" s="39" t="s">
        <v>76</v>
      </c>
      <c r="B13" s="24">
        <v>10.35</v>
      </c>
      <c r="C13" s="24">
        <v>8.22</v>
      </c>
      <c r="D13" s="24">
        <v>9.31</v>
      </c>
      <c r="E13" s="24">
        <v>6.37</v>
      </c>
      <c r="F13" s="122">
        <v>8.03</v>
      </c>
      <c r="G13" s="120">
        <v>6.35</v>
      </c>
    </row>
    <row r="14" spans="1:7" ht="12.75">
      <c r="A14" s="39" t="s">
        <v>2</v>
      </c>
      <c r="B14" s="24">
        <v>9.1</v>
      </c>
      <c r="C14" s="24">
        <v>9.43</v>
      </c>
      <c r="D14" s="24">
        <v>8.94</v>
      </c>
      <c r="E14" s="24">
        <v>7.33</v>
      </c>
      <c r="F14" s="122">
        <v>7.29</v>
      </c>
      <c r="G14" s="120">
        <v>6.08</v>
      </c>
    </row>
    <row r="15" spans="1:7" ht="12.75">
      <c r="A15" s="39" t="s">
        <v>3</v>
      </c>
      <c r="B15" s="24">
        <v>7.28</v>
      </c>
      <c r="C15" s="24">
        <v>9.42</v>
      </c>
      <c r="D15" s="24">
        <v>7.9</v>
      </c>
      <c r="E15" s="24">
        <v>7.98</v>
      </c>
      <c r="F15" s="122">
        <v>8.23</v>
      </c>
      <c r="G15" s="120">
        <v>7.11</v>
      </c>
    </row>
    <row r="16" spans="1:7" ht="12.75">
      <c r="A16" s="39" t="s">
        <v>4</v>
      </c>
      <c r="B16" s="24">
        <v>7.01</v>
      </c>
      <c r="C16" s="24">
        <v>8.04</v>
      </c>
      <c r="D16" s="24">
        <v>7.41</v>
      </c>
      <c r="E16" s="24">
        <v>8.37</v>
      </c>
      <c r="F16" s="122">
        <v>8.19</v>
      </c>
      <c r="G16" s="120">
        <v>7.33</v>
      </c>
    </row>
    <row r="17" spans="1:7" ht="12.75">
      <c r="A17" s="39" t="s">
        <v>5</v>
      </c>
      <c r="B17" s="24">
        <v>6.59</v>
      </c>
      <c r="C17" s="24">
        <v>5.67</v>
      </c>
      <c r="D17" s="24">
        <v>6.9</v>
      </c>
      <c r="E17" s="24">
        <v>6.82</v>
      </c>
      <c r="F17" s="122">
        <v>7.66</v>
      </c>
      <c r="G17" s="120">
        <v>7</v>
      </c>
    </row>
    <row r="18" spans="1:7" ht="12.75">
      <c r="A18" s="39" t="s">
        <v>6</v>
      </c>
      <c r="B18" s="24">
        <v>6.13</v>
      </c>
      <c r="C18" s="24">
        <v>4.92</v>
      </c>
      <c r="D18" s="24">
        <v>6.3</v>
      </c>
      <c r="E18" s="24">
        <v>5.43</v>
      </c>
      <c r="F18" s="122">
        <v>6.16</v>
      </c>
      <c r="G18" s="120">
        <v>5.84</v>
      </c>
    </row>
    <row r="19" spans="1:7" ht="12.75">
      <c r="A19" s="39" t="s">
        <v>39</v>
      </c>
      <c r="B19" s="24">
        <v>6.04</v>
      </c>
      <c r="C19" s="24">
        <v>6.08</v>
      </c>
      <c r="D19" s="24">
        <v>6.09</v>
      </c>
      <c r="E19" s="24">
        <v>6.84</v>
      </c>
      <c r="F19" s="122">
        <v>6.31</v>
      </c>
      <c r="G19" s="120">
        <v>6.08</v>
      </c>
    </row>
    <row r="20" spans="1:7" ht="12.75">
      <c r="A20" s="39" t="s">
        <v>40</v>
      </c>
      <c r="B20" s="24">
        <v>4.97</v>
      </c>
      <c r="C20" s="24">
        <v>5.68</v>
      </c>
      <c r="D20" s="24">
        <v>5.22</v>
      </c>
      <c r="E20" s="24">
        <v>6.52</v>
      </c>
      <c r="F20" s="122">
        <v>6.24</v>
      </c>
      <c r="G20" s="120">
        <v>6.35</v>
      </c>
    </row>
    <row r="21" spans="1:7" ht="12.75">
      <c r="A21" s="39" t="s">
        <v>43</v>
      </c>
      <c r="B21" s="24">
        <v>4.63</v>
      </c>
      <c r="C21" s="24">
        <v>5.04</v>
      </c>
      <c r="D21" s="24">
        <v>5.01</v>
      </c>
      <c r="E21" s="24">
        <v>6.27</v>
      </c>
      <c r="F21" s="122">
        <v>5.68</v>
      </c>
      <c r="G21" s="120">
        <v>6.25</v>
      </c>
    </row>
    <row r="22" spans="1:7" ht="12.75">
      <c r="A22" s="39" t="s">
        <v>42</v>
      </c>
      <c r="B22" s="24">
        <v>3.95</v>
      </c>
      <c r="C22" s="24">
        <v>3.71</v>
      </c>
      <c r="D22" s="24">
        <v>4.6</v>
      </c>
      <c r="E22" s="24">
        <v>5.34</v>
      </c>
      <c r="F22" s="122">
        <v>4.55</v>
      </c>
      <c r="G22" s="120">
        <v>6.14</v>
      </c>
    </row>
    <row r="23" spans="1:7" ht="12.75">
      <c r="A23" s="39" t="s">
        <v>77</v>
      </c>
      <c r="B23" s="24">
        <v>2.77</v>
      </c>
      <c r="C23" s="24">
        <v>2.97</v>
      </c>
      <c r="D23" s="24">
        <v>3.47</v>
      </c>
      <c r="E23" s="24">
        <v>4.63</v>
      </c>
      <c r="F23" s="122">
        <v>2.71</v>
      </c>
      <c r="G23" s="120">
        <v>4.62</v>
      </c>
    </row>
    <row r="24" spans="1:7" ht="12.75">
      <c r="A24" s="39" t="s">
        <v>78</v>
      </c>
      <c r="B24" s="24">
        <v>1.93</v>
      </c>
      <c r="C24" s="24">
        <v>2.15</v>
      </c>
      <c r="D24" s="24">
        <v>2.44</v>
      </c>
      <c r="E24" s="24">
        <v>3.72</v>
      </c>
      <c r="F24" s="122">
        <v>1.85</v>
      </c>
      <c r="G24" s="120">
        <v>3.31</v>
      </c>
    </row>
    <row r="25" spans="1:7" ht="12.75">
      <c r="A25" s="39" t="s">
        <v>79</v>
      </c>
      <c r="B25" s="24">
        <v>1.04</v>
      </c>
      <c r="C25" s="24">
        <v>1.32</v>
      </c>
      <c r="D25" s="24">
        <v>1.34</v>
      </c>
      <c r="E25" s="24">
        <v>2.49</v>
      </c>
      <c r="F25" s="122">
        <v>1.6</v>
      </c>
      <c r="G25" s="120">
        <v>3.47</v>
      </c>
    </row>
    <row r="26" spans="1:7" ht="12.75">
      <c r="A26" s="39" t="s">
        <v>80</v>
      </c>
      <c r="B26" s="24">
        <v>0.53</v>
      </c>
      <c r="C26" s="24">
        <v>0.65</v>
      </c>
      <c r="D26" s="24">
        <v>0.78</v>
      </c>
      <c r="E26" s="24">
        <v>1.38</v>
      </c>
      <c r="F26" s="122">
        <v>0.85</v>
      </c>
      <c r="G26" s="120">
        <v>2.18</v>
      </c>
    </row>
    <row r="27" spans="1:7" ht="12.75">
      <c r="A27" s="39" t="s">
        <v>136</v>
      </c>
      <c r="B27" s="24">
        <v>0.23</v>
      </c>
      <c r="C27" s="24">
        <v>0.29</v>
      </c>
      <c r="D27" s="24">
        <v>0.36</v>
      </c>
      <c r="E27" s="24">
        <v>0.71</v>
      </c>
      <c r="F27" s="122">
        <v>0.4</v>
      </c>
      <c r="G27" s="120">
        <v>1.37</v>
      </c>
    </row>
    <row r="28" spans="1:7" ht="12.75">
      <c r="A28" s="39" t="s">
        <v>137</v>
      </c>
      <c r="B28" s="24">
        <v>0.09</v>
      </c>
      <c r="C28" s="24">
        <v>0</v>
      </c>
      <c r="D28" s="24">
        <v>0.11</v>
      </c>
      <c r="E28" s="24">
        <v>0</v>
      </c>
      <c r="F28" s="122">
        <v>0</v>
      </c>
      <c r="G28" s="120">
        <v>0</v>
      </c>
    </row>
    <row r="29" spans="1:7" ht="12.75">
      <c r="A29" s="39"/>
      <c r="B29" s="24"/>
      <c r="C29" s="24"/>
      <c r="D29" s="24"/>
      <c r="E29" s="24"/>
      <c r="F29" s="123"/>
      <c r="G29" s="119"/>
    </row>
    <row r="30" spans="1:7" ht="12.75">
      <c r="A30" s="39" t="s">
        <v>81</v>
      </c>
      <c r="B30" s="62">
        <v>100</v>
      </c>
      <c r="C30" s="62">
        <v>100</v>
      </c>
      <c r="D30" s="62">
        <v>100</v>
      </c>
      <c r="E30" s="62">
        <v>100</v>
      </c>
      <c r="F30" s="62">
        <v>100</v>
      </c>
      <c r="G30" s="62">
        <v>100</v>
      </c>
    </row>
    <row r="31" spans="1:7" ht="12.75">
      <c r="A31" s="12"/>
      <c r="B31" s="12"/>
      <c r="C31" s="12"/>
      <c r="D31" s="12"/>
      <c r="E31" s="12"/>
      <c r="F31" s="124"/>
      <c r="G31" s="125"/>
    </row>
    <row r="32" spans="6:7" ht="12.75">
      <c r="F32" s="126"/>
      <c r="G32" s="121"/>
    </row>
    <row r="33" spans="2:7" ht="12.75">
      <c r="B33" s="20"/>
      <c r="C33" s="20"/>
      <c r="D33" s="20"/>
      <c r="E33" s="20"/>
      <c r="F33" s="20"/>
      <c r="G33" s="20"/>
    </row>
    <row r="34" spans="6:7" ht="12.75">
      <c r="F34" s="126"/>
      <c r="G34" s="121"/>
    </row>
    <row r="35" spans="6:7" ht="12.75">
      <c r="F35" s="119"/>
      <c r="G35" s="119"/>
    </row>
    <row r="36" spans="6:7" ht="12.75">
      <c r="F36" s="119"/>
      <c r="G36" s="121"/>
    </row>
    <row r="37" spans="6:7" ht="12.75">
      <c r="F37" s="119"/>
      <c r="G37" s="127"/>
    </row>
    <row r="38" spans="6:7" ht="12.75">
      <c r="F38" s="119"/>
      <c r="G38" s="119"/>
    </row>
    <row r="39" spans="6:7" ht="12.75">
      <c r="F39" s="119"/>
      <c r="G39" s="119"/>
    </row>
    <row r="40" spans="6:7" ht="12.75">
      <c r="F40" s="119"/>
      <c r="G40" s="128"/>
    </row>
    <row r="41" spans="6:7" ht="12.75">
      <c r="F41" s="123"/>
      <c r="G41" s="128"/>
    </row>
    <row r="42" spans="6:7" ht="12.75">
      <c r="F42" s="123"/>
      <c r="G42" s="128"/>
    </row>
    <row r="43" spans="6:7" ht="12.75">
      <c r="F43" s="123"/>
      <c r="G43" s="128"/>
    </row>
    <row r="44" spans="6:7" ht="12.75">
      <c r="F44" s="123"/>
      <c r="G44" s="128"/>
    </row>
    <row r="45" spans="6:7" ht="12.75">
      <c r="F45" s="123"/>
      <c r="G45" s="128"/>
    </row>
    <row r="46" spans="6:7" ht="12.75">
      <c r="F46" s="123"/>
      <c r="G46" s="128"/>
    </row>
    <row r="47" spans="6:7" ht="12.75">
      <c r="F47" s="123"/>
      <c r="G47" s="128"/>
    </row>
    <row r="48" spans="6:7" ht="12.75">
      <c r="F48" s="123"/>
      <c r="G48" s="128"/>
    </row>
    <row r="49" spans="6:7" ht="12.75">
      <c r="F49" s="123"/>
      <c r="G49" s="128"/>
    </row>
    <row r="50" spans="6:7" ht="12.75">
      <c r="F50" s="123"/>
      <c r="G50" s="128"/>
    </row>
    <row r="51" spans="6:7" ht="12.75">
      <c r="F51" s="123"/>
      <c r="G51" s="128"/>
    </row>
    <row r="52" spans="6:7" ht="12.75">
      <c r="F52" s="123"/>
      <c r="G52" s="128"/>
    </row>
    <row r="53" spans="6:7" ht="12.75">
      <c r="F53" s="123"/>
      <c r="G53" s="128"/>
    </row>
    <row r="54" spans="6:7" ht="12.75">
      <c r="F54" s="123"/>
      <c r="G54" s="128"/>
    </row>
    <row r="55" spans="6:7" ht="12.75">
      <c r="F55" s="123"/>
      <c r="G55" s="128"/>
    </row>
    <row r="56" spans="6:7" ht="12.75">
      <c r="F56" s="123"/>
      <c r="G56" s="128"/>
    </row>
    <row r="57" spans="6:7" ht="12.75">
      <c r="F57" s="123"/>
      <c r="G57" s="128"/>
    </row>
    <row r="58" spans="6:7" ht="12.75">
      <c r="F58" s="119"/>
      <c r="G58" s="127"/>
    </row>
    <row r="59" spans="6:7" ht="12.75">
      <c r="F59" s="119"/>
      <c r="G59" s="128"/>
    </row>
    <row r="60" spans="6:7" ht="12.75">
      <c r="F60" s="119"/>
      <c r="G60" s="119"/>
    </row>
    <row r="61" spans="6:7" ht="12.75">
      <c r="F61" s="119"/>
      <c r="G61" s="119"/>
    </row>
  </sheetData>
  <mergeCells count="5">
    <mergeCell ref="B5:C5"/>
    <mergeCell ref="D5:E5"/>
    <mergeCell ref="A1:G1"/>
    <mergeCell ref="A2:G2"/>
    <mergeCell ref="A3:G3"/>
  </mergeCells>
  <printOptions horizontalCentered="1"/>
  <pageMargins left="0.7480314960629921" right="0.7480314960629921"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M78"/>
  <sheetViews>
    <sheetView zoomScale="75" zoomScaleNormal="75" workbookViewId="0" topLeftCell="A1">
      <selection activeCell="A1" sqref="A1:D1"/>
    </sheetView>
  </sheetViews>
  <sheetFormatPr defaultColWidth="9.33203125" defaultRowHeight="12.75"/>
  <cols>
    <col min="1" max="1" width="62.16015625" style="2" customWidth="1"/>
    <col min="2" max="4" width="10.83203125" style="2" customWidth="1"/>
    <col min="5" max="7" width="8.83203125" style="6" customWidth="1"/>
    <col min="8" max="39" width="8.83203125" style="2" customWidth="1"/>
    <col min="40" max="16384" width="9.33203125" style="2" customWidth="1"/>
  </cols>
  <sheetData>
    <row r="1" spans="1:7" s="4" customFormat="1" ht="12.75">
      <c r="A1" s="137" t="s">
        <v>212</v>
      </c>
      <c r="B1" s="137"/>
      <c r="C1" s="137"/>
      <c r="D1" s="137"/>
      <c r="E1" s="5"/>
      <c r="F1" s="5"/>
      <c r="G1" s="5"/>
    </row>
    <row r="2" spans="1:7" s="4" customFormat="1" ht="12.75">
      <c r="A2" s="137" t="s">
        <v>211</v>
      </c>
      <c r="B2" s="137"/>
      <c r="C2" s="137"/>
      <c r="D2" s="137"/>
      <c r="E2" s="5"/>
      <c r="F2" s="5"/>
      <c r="G2" s="5"/>
    </row>
    <row r="3" spans="5:7" s="4" customFormat="1" ht="12.75">
      <c r="E3" s="3"/>
      <c r="F3" s="3"/>
      <c r="G3" s="3"/>
    </row>
    <row r="4" spans="1:6" ht="12.75">
      <c r="A4" s="49"/>
      <c r="B4" s="139" t="s">
        <v>7</v>
      </c>
      <c r="C4" s="139"/>
      <c r="D4" s="139"/>
      <c r="F4" s="61"/>
    </row>
    <row r="5" spans="1:7" ht="12.75">
      <c r="A5" s="12"/>
      <c r="B5" s="52" t="s">
        <v>2</v>
      </c>
      <c r="C5" s="52" t="s">
        <v>3</v>
      </c>
      <c r="D5" s="52" t="s">
        <v>4</v>
      </c>
      <c r="E5" s="53"/>
      <c r="G5" s="53"/>
    </row>
    <row r="6" spans="2:7" ht="12.75">
      <c r="B6" s="139" t="s">
        <v>86</v>
      </c>
      <c r="C6" s="139"/>
      <c r="D6" s="139"/>
      <c r="E6" s="59"/>
      <c r="G6" s="59"/>
    </row>
    <row r="7" spans="1:7" ht="12.75">
      <c r="A7" s="12"/>
      <c r="B7" s="52" t="s">
        <v>138</v>
      </c>
      <c r="C7" s="52" t="s">
        <v>139</v>
      </c>
      <c r="D7" s="52" t="s">
        <v>140</v>
      </c>
      <c r="E7" s="53"/>
      <c r="G7" s="53"/>
    </row>
    <row r="8" spans="1:4" ht="12.75">
      <c r="A8" s="6"/>
      <c r="B8" s="6"/>
      <c r="C8" s="6"/>
      <c r="D8" s="6"/>
    </row>
    <row r="9" ht="14.25">
      <c r="A9" s="4" t="s">
        <v>353</v>
      </c>
    </row>
    <row r="10" ht="12.75">
      <c r="A10" s="4"/>
    </row>
    <row r="11" spans="1:6" ht="12.75">
      <c r="A11" s="54" t="str">
        <f>+"                       0"</f>
        <v>                       0</v>
      </c>
      <c r="B11" s="20">
        <v>8.3</v>
      </c>
      <c r="C11" s="20">
        <v>0.3</v>
      </c>
      <c r="D11" s="20">
        <v>0</v>
      </c>
      <c r="E11" s="53"/>
      <c r="F11" s="53"/>
    </row>
    <row r="12" spans="1:6" ht="12.75">
      <c r="A12" s="54" t="str">
        <f>+"                       1"</f>
        <v>                       1</v>
      </c>
      <c r="B12" s="20">
        <v>1.2</v>
      </c>
      <c r="C12" s="20">
        <v>0.3</v>
      </c>
      <c r="D12" s="20">
        <v>0.3</v>
      </c>
      <c r="E12" s="53"/>
      <c r="F12" s="53"/>
    </row>
    <row r="13" spans="1:13" ht="12.75">
      <c r="A13" s="54" t="str">
        <f>+"                       2+"</f>
        <v>                       2+</v>
      </c>
      <c r="B13" s="20">
        <v>0</v>
      </c>
      <c r="C13" s="20">
        <v>0</v>
      </c>
      <c r="D13" s="20">
        <v>0</v>
      </c>
      <c r="E13" s="53"/>
      <c r="F13" s="53"/>
      <c r="K13" s="20"/>
      <c r="L13" s="20"/>
      <c r="M13" s="20"/>
    </row>
    <row r="14" spans="2:13" ht="12.75">
      <c r="B14" s="58"/>
      <c r="C14" s="58"/>
      <c r="D14" s="58"/>
      <c r="E14" s="53"/>
      <c r="F14" s="53"/>
      <c r="K14" s="20"/>
      <c r="L14" s="20"/>
      <c r="M14" s="20"/>
    </row>
    <row r="15" spans="1:13" ht="12.75">
      <c r="A15" s="54" t="s">
        <v>209</v>
      </c>
      <c r="B15" s="20">
        <v>9.5</v>
      </c>
      <c r="C15" s="20">
        <v>0.6</v>
      </c>
      <c r="D15" s="20">
        <v>0.3</v>
      </c>
      <c r="E15" s="53"/>
      <c r="F15" s="53"/>
      <c r="K15" s="20"/>
      <c r="L15" s="20"/>
      <c r="M15" s="20"/>
    </row>
    <row r="16" spans="5:13" ht="12.75">
      <c r="E16" s="53"/>
      <c r="F16" s="53"/>
      <c r="J16" s="20"/>
      <c r="K16" s="20"/>
      <c r="L16" s="20"/>
      <c r="M16" s="20"/>
    </row>
    <row r="17" spans="1:13" ht="12.75">
      <c r="A17" s="54" t="s">
        <v>210</v>
      </c>
      <c r="B17" s="53">
        <v>326</v>
      </c>
      <c r="C17" s="53">
        <v>333</v>
      </c>
      <c r="D17" s="53">
        <v>321</v>
      </c>
      <c r="J17" s="20"/>
      <c r="K17" s="20"/>
      <c r="L17" s="20"/>
      <c r="M17" s="20"/>
    </row>
    <row r="19" ht="12.75">
      <c r="A19" s="4" t="s">
        <v>354</v>
      </c>
    </row>
    <row r="20" spans="1:6" ht="14.25">
      <c r="A20" s="2" t="s">
        <v>444</v>
      </c>
      <c r="B20" s="20">
        <v>3</v>
      </c>
      <c r="C20" s="20">
        <v>0</v>
      </c>
      <c r="D20" s="20">
        <v>0</v>
      </c>
      <c r="E20" s="53"/>
      <c r="F20" s="53"/>
    </row>
    <row r="21" spans="5:7" ht="12.75">
      <c r="E21" s="53"/>
      <c r="F21" s="53"/>
      <c r="G21" s="2"/>
    </row>
    <row r="22" spans="1:7" ht="12.75">
      <c r="A22" s="54" t="s">
        <v>210</v>
      </c>
      <c r="B22" s="2">
        <v>132</v>
      </c>
      <c r="C22" s="2">
        <v>109</v>
      </c>
      <c r="D22" s="2">
        <v>51</v>
      </c>
      <c r="E22" s="53"/>
      <c r="F22" s="53"/>
      <c r="G22" s="21"/>
    </row>
    <row r="23" ht="12.75">
      <c r="G23" s="2"/>
    </row>
    <row r="24" ht="12.75">
      <c r="A24" s="4" t="s">
        <v>355</v>
      </c>
    </row>
    <row r="25" spans="1:4" ht="14.25">
      <c r="A25" s="2" t="s">
        <v>445</v>
      </c>
      <c r="B25" s="62">
        <v>0</v>
      </c>
      <c r="C25" s="24">
        <v>0.8</v>
      </c>
      <c r="D25" s="24">
        <v>0</v>
      </c>
    </row>
    <row r="26" spans="2:4" ht="12.75">
      <c r="B26" s="6"/>
      <c r="C26" s="53"/>
      <c r="D26" s="53"/>
    </row>
    <row r="27" spans="1:10" ht="12.75">
      <c r="A27" s="54" t="s">
        <v>210</v>
      </c>
      <c r="B27" s="6">
        <v>46</v>
      </c>
      <c r="C27" s="53">
        <v>122</v>
      </c>
      <c r="D27" s="53">
        <v>118</v>
      </c>
      <c r="J27" s="20"/>
    </row>
    <row r="28" spans="1:7" ht="12.75">
      <c r="A28" s="54"/>
      <c r="G28" s="2"/>
    </row>
    <row r="29" spans="1:7" ht="12.75">
      <c r="A29" s="4" t="s">
        <v>356</v>
      </c>
      <c r="G29" s="2"/>
    </row>
    <row r="30" spans="1:4" ht="14.25">
      <c r="A30" s="2" t="s">
        <v>446</v>
      </c>
      <c r="B30" s="53" t="s">
        <v>1</v>
      </c>
      <c r="C30" s="53" t="s">
        <v>1</v>
      </c>
      <c r="D30" s="53">
        <v>0.8</v>
      </c>
    </row>
    <row r="31" spans="2:4" ht="12.75">
      <c r="B31" s="53"/>
      <c r="C31" s="53"/>
      <c r="D31" s="53"/>
    </row>
    <row r="32" spans="1:10" ht="12.75">
      <c r="A32" s="54" t="s">
        <v>210</v>
      </c>
      <c r="B32" s="6">
        <v>1</v>
      </c>
      <c r="C32" s="53">
        <v>28</v>
      </c>
      <c r="D32" s="53">
        <v>120</v>
      </c>
      <c r="J32" s="20"/>
    </row>
    <row r="33" spans="1:4" ht="12.75">
      <c r="A33" s="12"/>
      <c r="B33" s="12"/>
      <c r="C33" s="12"/>
      <c r="D33" s="12"/>
    </row>
    <row r="37" ht="12.75">
      <c r="A37" s="2" t="s">
        <v>12</v>
      </c>
    </row>
    <row r="38" ht="12.75">
      <c r="A38" s="2" t="s">
        <v>12</v>
      </c>
    </row>
    <row r="41" spans="1:7" s="4" customFormat="1" ht="12.75">
      <c r="A41" s="137" t="s">
        <v>213</v>
      </c>
      <c r="B41" s="137"/>
      <c r="C41" s="137"/>
      <c r="D41" s="137"/>
      <c r="E41" s="5"/>
      <c r="F41" s="5"/>
      <c r="G41" s="5"/>
    </row>
    <row r="42" spans="1:7" s="4" customFormat="1" ht="12.75">
      <c r="A42" s="137" t="s">
        <v>214</v>
      </c>
      <c r="B42" s="137"/>
      <c r="C42" s="137"/>
      <c r="D42" s="137"/>
      <c r="E42" s="5"/>
      <c r="F42" s="5"/>
      <c r="G42" s="5"/>
    </row>
    <row r="43" spans="5:7" s="4" customFormat="1" ht="12.75">
      <c r="E43" s="3"/>
      <c r="F43" s="3"/>
      <c r="G43" s="3"/>
    </row>
    <row r="44" spans="1:6" ht="12.75">
      <c r="A44" s="49"/>
      <c r="B44" s="139" t="s">
        <v>7</v>
      </c>
      <c r="C44" s="139"/>
      <c r="D44" s="139"/>
      <c r="F44" s="61"/>
    </row>
    <row r="45" spans="1:7" ht="12.75">
      <c r="A45" s="12"/>
      <c r="B45" s="52" t="s">
        <v>2</v>
      </c>
      <c r="C45" s="52" t="s">
        <v>3</v>
      </c>
      <c r="D45" s="52" t="s">
        <v>4</v>
      </c>
      <c r="E45" s="53"/>
      <c r="G45" s="53"/>
    </row>
    <row r="46" spans="2:7" ht="12.75">
      <c r="B46" s="139" t="s">
        <v>86</v>
      </c>
      <c r="C46" s="139"/>
      <c r="D46" s="139"/>
      <c r="E46" s="59"/>
      <c r="G46" s="59"/>
    </row>
    <row r="47" spans="1:7" ht="12.75">
      <c r="A47" s="12"/>
      <c r="B47" s="52" t="s">
        <v>138</v>
      </c>
      <c r="C47" s="52" t="s">
        <v>139</v>
      </c>
      <c r="D47" s="52" t="s">
        <v>140</v>
      </c>
      <c r="E47" s="53"/>
      <c r="G47" s="53"/>
    </row>
    <row r="48" spans="1:4" ht="12.75">
      <c r="A48" s="6"/>
      <c r="B48" s="6"/>
      <c r="C48" s="6"/>
      <c r="D48" s="6"/>
    </row>
    <row r="49" ht="14.25">
      <c r="A49" s="4" t="s">
        <v>353</v>
      </c>
    </row>
    <row r="50" ht="12.75">
      <c r="A50" s="4"/>
    </row>
    <row r="51" spans="1:4" ht="12.75">
      <c r="A51" s="54" t="str">
        <f>+"                       0"</f>
        <v>                       0</v>
      </c>
      <c r="B51" s="62">
        <v>6.3</v>
      </c>
      <c r="C51" s="24">
        <v>0</v>
      </c>
      <c r="D51" s="24">
        <v>0</v>
      </c>
    </row>
    <row r="52" spans="1:4" ht="12.75">
      <c r="A52" s="54" t="str">
        <f>+"                       1"</f>
        <v>                       1</v>
      </c>
      <c r="B52" s="62">
        <v>0.7</v>
      </c>
      <c r="C52" s="24">
        <v>0.3</v>
      </c>
      <c r="D52" s="24">
        <v>0</v>
      </c>
    </row>
    <row r="53" spans="1:13" ht="12.75">
      <c r="A53" s="54" t="str">
        <f>+"                       2+"</f>
        <v>                       2+</v>
      </c>
      <c r="B53" s="62">
        <v>0</v>
      </c>
      <c r="C53" s="24">
        <v>0</v>
      </c>
      <c r="D53" s="24">
        <v>0</v>
      </c>
      <c r="K53" s="20"/>
      <c r="L53" s="20"/>
      <c r="M53" s="20"/>
    </row>
    <row r="54" spans="2:13" ht="12.75">
      <c r="B54" s="58"/>
      <c r="C54" s="58"/>
      <c r="D54" s="58"/>
      <c r="K54" s="20"/>
      <c r="L54" s="20"/>
      <c r="M54" s="20"/>
    </row>
    <row r="55" spans="1:13" ht="12.75">
      <c r="A55" s="54" t="s">
        <v>209</v>
      </c>
      <c r="B55" s="62">
        <v>7.5</v>
      </c>
      <c r="C55" s="24">
        <v>0</v>
      </c>
      <c r="D55" s="24">
        <v>0</v>
      </c>
      <c r="K55" s="20"/>
      <c r="L55" s="20"/>
      <c r="M55" s="20"/>
    </row>
    <row r="56" spans="2:13" ht="12.75">
      <c r="B56" s="6"/>
      <c r="C56" s="53"/>
      <c r="D56" s="53"/>
      <c r="J56" s="20"/>
      <c r="K56" s="20"/>
      <c r="L56" s="20"/>
      <c r="M56" s="20"/>
    </row>
    <row r="57" spans="1:13" ht="12.75">
      <c r="A57" s="54" t="s">
        <v>210</v>
      </c>
      <c r="B57" s="6">
        <v>142</v>
      </c>
      <c r="C57" s="53">
        <v>160</v>
      </c>
      <c r="D57" s="53">
        <v>177</v>
      </c>
      <c r="J57" s="20"/>
      <c r="K57" s="20"/>
      <c r="L57" s="20"/>
      <c r="M57" s="20"/>
    </row>
    <row r="59" ht="12.75">
      <c r="A59" s="4" t="s">
        <v>354</v>
      </c>
    </row>
    <row r="60" spans="1:4" ht="14.25">
      <c r="A60" s="2" t="s">
        <v>444</v>
      </c>
      <c r="B60" s="62">
        <v>0</v>
      </c>
      <c r="C60" s="62">
        <v>0</v>
      </c>
      <c r="D60" s="53" t="s">
        <v>1</v>
      </c>
    </row>
    <row r="61" spans="2:4" ht="12.75">
      <c r="B61" s="6"/>
      <c r="C61" s="6"/>
      <c r="D61" s="6"/>
    </row>
    <row r="62" spans="1:4" ht="12.75">
      <c r="A62" s="54" t="s">
        <v>210</v>
      </c>
      <c r="B62" s="2">
        <v>53</v>
      </c>
      <c r="C62" s="53">
        <v>31</v>
      </c>
      <c r="D62" s="53">
        <v>14</v>
      </c>
    </row>
    <row r="63" ht="12.75">
      <c r="G63" s="2"/>
    </row>
    <row r="64" spans="1:4" ht="12.75">
      <c r="A64" s="4" t="s">
        <v>355</v>
      </c>
      <c r="B64" s="53" t="s">
        <v>1</v>
      </c>
      <c r="C64" s="62">
        <v>0</v>
      </c>
      <c r="D64" s="62">
        <v>0</v>
      </c>
    </row>
    <row r="65" spans="1:4" ht="14.25">
      <c r="A65" s="2" t="s">
        <v>445</v>
      </c>
      <c r="B65" s="6"/>
      <c r="C65" s="6"/>
      <c r="D65" s="6"/>
    </row>
    <row r="66" spans="2:4" ht="12.75">
      <c r="B66" s="6">
        <v>26</v>
      </c>
      <c r="C66" s="6">
        <v>76</v>
      </c>
      <c r="D66" s="6">
        <v>51</v>
      </c>
    </row>
    <row r="67" spans="1:10" ht="12.75">
      <c r="A67" s="54" t="s">
        <v>210</v>
      </c>
      <c r="B67" s="6"/>
      <c r="C67" s="53"/>
      <c r="D67" s="53"/>
      <c r="J67" s="20"/>
    </row>
    <row r="68" spans="1:7" ht="12.75">
      <c r="A68" s="54"/>
      <c r="G68" s="2"/>
    </row>
    <row r="69" spans="1:7" ht="12.75">
      <c r="A69" s="4" t="s">
        <v>356</v>
      </c>
      <c r="G69" s="2"/>
    </row>
    <row r="70" spans="1:4" ht="14.25">
      <c r="A70" s="2" t="s">
        <v>446</v>
      </c>
      <c r="B70" s="53" t="s">
        <v>1</v>
      </c>
      <c r="C70" s="62">
        <v>0</v>
      </c>
      <c r="D70" s="62">
        <v>0</v>
      </c>
    </row>
    <row r="71" spans="2:4" ht="12.75">
      <c r="B71" s="53"/>
      <c r="C71" s="53"/>
      <c r="D71" s="6"/>
    </row>
    <row r="72" spans="1:10" ht="12.75">
      <c r="A72" s="54" t="s">
        <v>210</v>
      </c>
      <c r="B72" s="53" t="s">
        <v>1</v>
      </c>
      <c r="C72" s="6">
        <v>36</v>
      </c>
      <c r="D72" s="6">
        <v>97</v>
      </c>
      <c r="J72" s="20"/>
    </row>
    <row r="73" spans="1:4" ht="12.75">
      <c r="A73" s="12"/>
      <c r="B73" s="12"/>
      <c r="C73" s="12"/>
      <c r="D73" s="12"/>
    </row>
    <row r="77" ht="12.75">
      <c r="A77" s="2" t="s">
        <v>12</v>
      </c>
    </row>
    <row r="78" ht="12.75">
      <c r="A78" s="2" t="s">
        <v>12</v>
      </c>
    </row>
  </sheetData>
  <mergeCells count="8">
    <mergeCell ref="B44:D44"/>
    <mergeCell ref="B46:D46"/>
    <mergeCell ref="A41:D41"/>
    <mergeCell ref="A42:D42"/>
    <mergeCell ref="B4:D4"/>
    <mergeCell ref="B6:D6"/>
    <mergeCell ref="A1:D1"/>
    <mergeCell ref="A2:D2"/>
  </mergeCells>
  <printOptions horizontalCentered="1"/>
  <pageMargins left="0.7480314960629921" right="0.7480314960629921" top="0.7874015748031497" bottom="0.7874015748031497" header="0.5118110236220472" footer="0.5118110236220472"/>
  <pageSetup horizontalDpi="300" verticalDpi="300" orientation="portrait" paperSize="9" r:id="rId2"/>
  <rowBreaks count="1" manualBreakCount="1">
    <brk id="40" max="255" man="1"/>
  </rowBreaks>
  <drawing r:id="rId1"/>
</worksheet>
</file>

<file path=xl/worksheets/sheet31.xml><?xml version="1.0" encoding="utf-8"?>
<worksheet xmlns="http://schemas.openxmlformats.org/spreadsheetml/2006/main" xmlns:r="http://schemas.openxmlformats.org/officeDocument/2006/relationships">
  <dimension ref="A1:G103"/>
  <sheetViews>
    <sheetView zoomScale="75" zoomScaleNormal="75" workbookViewId="0" topLeftCell="A1">
      <selection activeCell="A1" sqref="A1:G1"/>
    </sheetView>
  </sheetViews>
  <sheetFormatPr defaultColWidth="9.33203125" defaultRowHeight="12.75"/>
  <cols>
    <col min="1" max="1" width="50.83203125" style="2" customWidth="1"/>
    <col min="2" max="39" width="8.83203125" style="2" customWidth="1"/>
    <col min="40" max="16384" width="9.33203125" style="2" customWidth="1"/>
  </cols>
  <sheetData>
    <row r="1" spans="1:7" s="4" customFormat="1" ht="12.75">
      <c r="A1" s="137" t="s">
        <v>222</v>
      </c>
      <c r="B1" s="137"/>
      <c r="C1" s="137"/>
      <c r="D1" s="137"/>
      <c r="E1" s="137"/>
      <c r="F1" s="137"/>
      <c r="G1" s="137"/>
    </row>
    <row r="2" spans="1:7" s="4" customFormat="1" ht="12.75">
      <c r="A2" s="137" t="s">
        <v>219</v>
      </c>
      <c r="B2" s="137"/>
      <c r="C2" s="137"/>
      <c r="D2" s="137"/>
      <c r="E2" s="137"/>
      <c r="F2" s="137"/>
      <c r="G2" s="137"/>
    </row>
    <row r="3" s="4" customFormat="1" ht="12.75"/>
    <row r="4" spans="1:7" ht="12.75">
      <c r="A4" s="49"/>
      <c r="B4" s="139" t="s">
        <v>7</v>
      </c>
      <c r="C4" s="139"/>
      <c r="D4" s="139"/>
      <c r="E4" s="139"/>
      <c r="F4" s="139"/>
      <c r="G4" s="139"/>
    </row>
    <row r="5" spans="1:7" ht="12.75">
      <c r="A5" s="12"/>
      <c r="B5" s="52" t="s">
        <v>2</v>
      </c>
      <c r="C5" s="52" t="s">
        <v>3</v>
      </c>
      <c r="D5" s="52" t="s">
        <v>4</v>
      </c>
      <c r="E5" s="52" t="s">
        <v>5</v>
      </c>
      <c r="F5" s="52" t="s">
        <v>6</v>
      </c>
      <c r="G5" s="52"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8" spans="1:7" ht="12.75">
      <c r="A8" s="6"/>
      <c r="B8" s="6"/>
      <c r="C8" s="6"/>
      <c r="D8" s="6"/>
      <c r="E8" s="6"/>
      <c r="F8" s="6"/>
      <c r="G8" s="6"/>
    </row>
    <row r="9" ht="14.25">
      <c r="A9" s="4" t="s">
        <v>440</v>
      </c>
    </row>
    <row r="10" spans="1:7" ht="12.75">
      <c r="A10" s="39">
        <v>0</v>
      </c>
      <c r="B10" s="20">
        <v>28.8</v>
      </c>
      <c r="C10" s="20">
        <v>18.9</v>
      </c>
      <c r="D10" s="20">
        <v>9.4</v>
      </c>
      <c r="E10" s="20">
        <v>15.9</v>
      </c>
      <c r="F10" s="20">
        <v>47</v>
      </c>
      <c r="G10" s="62">
        <v>70.8</v>
      </c>
    </row>
    <row r="11" spans="1:7" ht="12.75">
      <c r="A11" s="39">
        <v>1</v>
      </c>
      <c r="B11" s="20">
        <v>13.8</v>
      </c>
      <c r="C11" s="20">
        <v>20.4</v>
      </c>
      <c r="D11" s="20">
        <v>19</v>
      </c>
      <c r="E11" s="20">
        <v>33.3</v>
      </c>
      <c r="F11" s="20">
        <v>27.2</v>
      </c>
      <c r="G11" s="62">
        <v>13.3</v>
      </c>
    </row>
    <row r="12" spans="1:7" ht="12.75">
      <c r="A12" s="39">
        <v>2</v>
      </c>
      <c r="B12" s="20">
        <v>2.8</v>
      </c>
      <c r="C12" s="20">
        <v>17.4</v>
      </c>
      <c r="D12" s="20">
        <v>33.3</v>
      </c>
      <c r="E12" s="20">
        <v>21.8</v>
      </c>
      <c r="F12" s="20">
        <v>10.9</v>
      </c>
      <c r="G12" s="62">
        <v>2.5</v>
      </c>
    </row>
    <row r="13" spans="1:7" ht="12.75">
      <c r="A13" s="39" t="s">
        <v>45</v>
      </c>
      <c r="B13" s="20">
        <v>0.6</v>
      </c>
      <c r="C13" s="20">
        <v>3</v>
      </c>
      <c r="D13" s="20">
        <v>12.5</v>
      </c>
      <c r="E13" s="20">
        <v>10</v>
      </c>
      <c r="F13" s="20">
        <v>1.7</v>
      </c>
      <c r="G13" s="62">
        <v>0</v>
      </c>
    </row>
    <row r="14" spans="1:7" ht="12.75">
      <c r="A14" s="54" t="s">
        <v>215</v>
      </c>
      <c r="B14" s="20">
        <v>46</v>
      </c>
      <c r="C14" s="20">
        <v>59.8</v>
      </c>
      <c r="D14" s="20">
        <v>74.1</v>
      </c>
      <c r="E14" s="20">
        <v>81</v>
      </c>
      <c r="F14" s="20">
        <v>86.8</v>
      </c>
      <c r="G14" s="62">
        <v>86.7</v>
      </c>
    </row>
    <row r="15" spans="1:7" ht="12.75">
      <c r="A15" s="92" t="s">
        <v>216</v>
      </c>
      <c r="B15" s="64">
        <v>326</v>
      </c>
      <c r="C15" s="64">
        <v>333</v>
      </c>
      <c r="D15" s="64">
        <v>321</v>
      </c>
      <c r="E15" s="64">
        <v>321</v>
      </c>
      <c r="F15" s="64">
        <v>302</v>
      </c>
      <c r="G15" s="64">
        <v>315</v>
      </c>
    </row>
    <row r="17" ht="12.75">
      <c r="A17" s="4" t="s">
        <v>352</v>
      </c>
    </row>
    <row r="19" spans="1:7" ht="12.75">
      <c r="A19" s="39">
        <v>0</v>
      </c>
      <c r="B19" s="20">
        <v>5.5</v>
      </c>
      <c r="C19" s="20">
        <v>2.7</v>
      </c>
      <c r="D19" s="20">
        <v>0.6</v>
      </c>
      <c r="E19" s="20">
        <v>1.9</v>
      </c>
      <c r="F19" s="20">
        <v>3.3</v>
      </c>
      <c r="G19" s="62">
        <v>6.7</v>
      </c>
    </row>
    <row r="20" spans="1:7" ht="12.75">
      <c r="A20" s="39">
        <v>1</v>
      </c>
      <c r="B20" s="20">
        <v>3.4</v>
      </c>
      <c r="C20" s="20">
        <v>3</v>
      </c>
      <c r="D20" s="20">
        <v>2.2</v>
      </c>
      <c r="E20" s="20">
        <v>4.1</v>
      </c>
      <c r="F20" s="20">
        <v>4.3</v>
      </c>
      <c r="G20" s="62">
        <v>0.6</v>
      </c>
    </row>
    <row r="21" spans="1:7" ht="12.75">
      <c r="A21" s="39">
        <v>2</v>
      </c>
      <c r="B21" s="20">
        <v>0.3</v>
      </c>
      <c r="C21" s="20">
        <v>1.8</v>
      </c>
      <c r="D21" s="20">
        <v>8.1</v>
      </c>
      <c r="E21" s="20">
        <v>2.5</v>
      </c>
      <c r="F21" s="20">
        <v>1</v>
      </c>
      <c r="G21" s="62">
        <v>0</v>
      </c>
    </row>
    <row r="22" spans="1:7" ht="12.75">
      <c r="A22" s="39" t="s">
        <v>45</v>
      </c>
      <c r="B22" s="20">
        <v>0</v>
      </c>
      <c r="C22" s="20">
        <v>0.3</v>
      </c>
      <c r="D22" s="20">
        <v>1.9</v>
      </c>
      <c r="E22" s="20">
        <v>2.8</v>
      </c>
      <c r="F22" s="20">
        <v>0</v>
      </c>
      <c r="G22" s="62">
        <v>0</v>
      </c>
    </row>
    <row r="23" spans="1:7" ht="12.75">
      <c r="A23" s="54" t="s">
        <v>215</v>
      </c>
      <c r="B23" s="20">
        <v>9.2</v>
      </c>
      <c r="C23" s="20">
        <v>7.8</v>
      </c>
      <c r="D23" s="20">
        <v>12.8</v>
      </c>
      <c r="E23" s="20">
        <v>11.2</v>
      </c>
      <c r="F23" s="20">
        <v>8.6</v>
      </c>
      <c r="G23" s="62">
        <v>7.3</v>
      </c>
    </row>
    <row r="24" spans="1:7" ht="12.75">
      <c r="A24" s="92" t="s">
        <v>216</v>
      </c>
      <c r="B24" s="64">
        <v>150</v>
      </c>
      <c r="C24" s="64">
        <v>199</v>
      </c>
      <c r="D24" s="64">
        <v>238</v>
      </c>
      <c r="E24" s="64">
        <v>260</v>
      </c>
      <c r="F24" s="64">
        <v>262</v>
      </c>
      <c r="G24" s="64">
        <v>273</v>
      </c>
    </row>
    <row r="26" ht="14.25">
      <c r="A26" s="4" t="s">
        <v>441</v>
      </c>
    </row>
    <row r="27" ht="12.75">
      <c r="A27" s="2" t="s">
        <v>46</v>
      </c>
    </row>
    <row r="28" spans="1:7" ht="12.75">
      <c r="A28" s="54" t="s">
        <v>88</v>
      </c>
      <c r="B28" s="2">
        <v>15.9</v>
      </c>
      <c r="C28" s="2">
        <v>14.7</v>
      </c>
      <c r="D28" s="2">
        <v>23.5</v>
      </c>
      <c r="E28" s="24" t="s">
        <v>1</v>
      </c>
      <c r="F28" s="24" t="s">
        <v>1</v>
      </c>
      <c r="G28" s="24" t="s">
        <v>1</v>
      </c>
    </row>
    <row r="29" spans="1:7" ht="12.75">
      <c r="A29" s="54" t="s">
        <v>89</v>
      </c>
      <c r="B29" s="2">
        <v>4.6</v>
      </c>
      <c r="C29" s="2">
        <v>4.6</v>
      </c>
      <c r="D29" s="2">
        <v>9.8</v>
      </c>
      <c r="E29" s="24" t="s">
        <v>1</v>
      </c>
      <c r="F29" s="24" t="s">
        <v>1</v>
      </c>
      <c r="G29" s="24" t="s">
        <v>1</v>
      </c>
    </row>
    <row r="30" spans="1:7" ht="12.75">
      <c r="A30" s="54" t="s">
        <v>217</v>
      </c>
      <c r="B30" s="2">
        <v>20.5</v>
      </c>
      <c r="C30" s="2">
        <v>19.3</v>
      </c>
      <c r="D30" s="2">
        <v>33.3</v>
      </c>
      <c r="E30" s="24" t="s">
        <v>1</v>
      </c>
      <c r="F30" s="24" t="s">
        <v>1</v>
      </c>
      <c r="G30" s="24" t="s">
        <v>1</v>
      </c>
    </row>
    <row r="31" spans="1:7" ht="12.75">
      <c r="A31" s="12" t="s">
        <v>218</v>
      </c>
      <c r="B31" s="64">
        <v>132</v>
      </c>
      <c r="C31" s="64">
        <v>109</v>
      </c>
      <c r="D31" s="64">
        <v>51</v>
      </c>
      <c r="E31" s="64">
        <v>24</v>
      </c>
      <c r="F31" s="64">
        <v>9</v>
      </c>
      <c r="G31" s="80">
        <v>0</v>
      </c>
    </row>
    <row r="33" ht="14.25">
      <c r="A33" s="4" t="s">
        <v>442</v>
      </c>
    </row>
    <row r="34" ht="12.75">
      <c r="A34" s="2" t="s">
        <v>46</v>
      </c>
    </row>
    <row r="35" spans="1:7" ht="12.75">
      <c r="A35" s="54" t="s">
        <v>88</v>
      </c>
      <c r="B35" s="20">
        <v>47.8</v>
      </c>
      <c r="C35" s="20">
        <v>67.2</v>
      </c>
      <c r="D35" s="20">
        <v>64.4</v>
      </c>
      <c r="E35" s="20">
        <v>70.6</v>
      </c>
      <c r="F35" s="24" t="s">
        <v>1</v>
      </c>
      <c r="G35" s="24" t="s">
        <v>1</v>
      </c>
    </row>
    <row r="36" spans="1:7" ht="12.75">
      <c r="A36" s="54" t="s">
        <v>89</v>
      </c>
      <c r="B36" s="20">
        <v>13</v>
      </c>
      <c r="C36" s="20">
        <v>7.4</v>
      </c>
      <c r="D36" s="20">
        <v>12.7</v>
      </c>
      <c r="E36" s="20">
        <v>8.8</v>
      </c>
      <c r="F36" s="24" t="s">
        <v>1</v>
      </c>
      <c r="G36" s="24" t="s">
        <v>1</v>
      </c>
    </row>
    <row r="37" spans="1:7" ht="12.75">
      <c r="A37" s="54" t="s">
        <v>217</v>
      </c>
      <c r="B37" s="20">
        <v>60.9</v>
      </c>
      <c r="C37" s="20">
        <v>74.6</v>
      </c>
      <c r="D37" s="20">
        <v>77.1</v>
      </c>
      <c r="E37" s="20">
        <v>79.4</v>
      </c>
      <c r="F37" s="24" t="s">
        <v>1</v>
      </c>
      <c r="G37" s="24" t="s">
        <v>1</v>
      </c>
    </row>
    <row r="38" spans="1:7" ht="12.75">
      <c r="A38" s="12" t="s">
        <v>218</v>
      </c>
      <c r="B38" s="64">
        <v>46</v>
      </c>
      <c r="C38" s="64">
        <v>122</v>
      </c>
      <c r="D38" s="64">
        <v>118</v>
      </c>
      <c r="E38" s="64">
        <v>68</v>
      </c>
      <c r="F38" s="64">
        <v>25</v>
      </c>
      <c r="G38" s="80">
        <v>10</v>
      </c>
    </row>
    <row r="40" ht="14.25">
      <c r="A40" s="4" t="s">
        <v>443</v>
      </c>
    </row>
    <row r="41" ht="12.75">
      <c r="A41" s="2" t="s">
        <v>46</v>
      </c>
    </row>
    <row r="42" spans="1:7" ht="12.75">
      <c r="A42" s="54" t="s">
        <v>88</v>
      </c>
      <c r="B42" s="24" t="s">
        <v>1</v>
      </c>
      <c r="C42" s="24" t="s">
        <v>1</v>
      </c>
      <c r="D42" s="2">
        <v>67.5</v>
      </c>
      <c r="E42" s="2">
        <v>75.7</v>
      </c>
      <c r="F42" s="2">
        <v>76.2</v>
      </c>
      <c r="G42" s="62">
        <v>74.6</v>
      </c>
    </row>
    <row r="43" spans="1:7" ht="12.75">
      <c r="A43" s="54" t="s">
        <v>89</v>
      </c>
      <c r="B43" s="24" t="s">
        <v>1</v>
      </c>
      <c r="C43" s="24" t="s">
        <v>1</v>
      </c>
      <c r="D43" s="2">
        <v>15.8</v>
      </c>
      <c r="E43" s="2">
        <v>10.1</v>
      </c>
      <c r="F43" s="2">
        <v>13.8</v>
      </c>
      <c r="G43" s="62">
        <v>3.6</v>
      </c>
    </row>
    <row r="44" spans="1:7" ht="12.75">
      <c r="A44" s="54" t="s">
        <v>217</v>
      </c>
      <c r="B44" s="24" t="s">
        <v>1</v>
      </c>
      <c r="C44" s="24" t="s">
        <v>1</v>
      </c>
      <c r="D44" s="2">
        <v>83.3</v>
      </c>
      <c r="E44" s="2">
        <v>85.8</v>
      </c>
      <c r="F44" s="2">
        <v>89.9</v>
      </c>
      <c r="G44" s="62">
        <v>78.2</v>
      </c>
    </row>
    <row r="45" spans="1:7" ht="12.75">
      <c r="A45" s="12" t="s">
        <v>218</v>
      </c>
      <c r="B45" s="12">
        <v>1</v>
      </c>
      <c r="C45" s="12">
        <v>28</v>
      </c>
      <c r="D45" s="12">
        <v>120</v>
      </c>
      <c r="E45" s="12">
        <v>169</v>
      </c>
      <c r="F45" s="12">
        <v>109</v>
      </c>
      <c r="G45" s="64">
        <v>55</v>
      </c>
    </row>
    <row r="46" spans="1:7" ht="12.75">
      <c r="A46" s="12"/>
      <c r="B46" s="12"/>
      <c r="C46" s="12"/>
      <c r="D46" s="12"/>
      <c r="E46" s="12"/>
      <c r="F46" s="12"/>
      <c r="G46" s="12"/>
    </row>
    <row r="49" ht="14.25">
      <c r="A49" s="93"/>
    </row>
    <row r="51" ht="12.75">
      <c r="A51" s="2" t="s">
        <v>0</v>
      </c>
    </row>
    <row r="52" spans="1:7" s="4" customFormat="1" ht="12.75">
      <c r="A52" s="137" t="s">
        <v>221</v>
      </c>
      <c r="B52" s="137"/>
      <c r="C52" s="137"/>
      <c r="D52" s="137"/>
      <c r="E52" s="137"/>
      <c r="F52" s="137"/>
      <c r="G52" s="137"/>
    </row>
    <row r="53" spans="1:7" s="4" customFormat="1" ht="12.75">
      <c r="A53" s="137" t="s">
        <v>220</v>
      </c>
      <c r="B53" s="137"/>
      <c r="C53" s="137"/>
      <c r="D53" s="137"/>
      <c r="E53" s="137"/>
      <c r="F53" s="137"/>
      <c r="G53" s="137"/>
    </row>
    <row r="54" s="4" customFormat="1" ht="12.75"/>
    <row r="55" spans="1:7" ht="12.75">
      <c r="A55" s="49"/>
      <c r="B55" s="139" t="s">
        <v>7</v>
      </c>
      <c r="C55" s="139"/>
      <c r="D55" s="139"/>
      <c r="E55" s="139"/>
      <c r="F55" s="139"/>
      <c r="G55" s="139"/>
    </row>
    <row r="56" spans="1:7" ht="12.75">
      <c r="A56" s="12"/>
      <c r="B56" s="52" t="s">
        <v>2</v>
      </c>
      <c r="C56" s="52" t="s">
        <v>3</v>
      </c>
      <c r="D56" s="52" t="s">
        <v>4</v>
      </c>
      <c r="E56" s="52" t="s">
        <v>5</v>
      </c>
      <c r="F56" s="52" t="s">
        <v>6</v>
      </c>
      <c r="G56" s="52" t="s">
        <v>39</v>
      </c>
    </row>
    <row r="57" spans="1:7" ht="12.75">
      <c r="A57" s="6"/>
      <c r="B57" s="139" t="s">
        <v>86</v>
      </c>
      <c r="C57" s="139"/>
      <c r="D57" s="139"/>
      <c r="E57" s="139"/>
      <c r="F57" s="139"/>
      <c r="G57" s="139"/>
    </row>
    <row r="58" spans="1:7" ht="12.75">
      <c r="A58" s="12"/>
      <c r="B58" s="52" t="s">
        <v>138</v>
      </c>
      <c r="C58" s="52" t="s">
        <v>139</v>
      </c>
      <c r="D58" s="52" t="s">
        <v>140</v>
      </c>
      <c r="E58" s="52" t="s">
        <v>141</v>
      </c>
      <c r="F58" s="52" t="s">
        <v>87</v>
      </c>
      <c r="G58" s="52" t="s">
        <v>142</v>
      </c>
    </row>
    <row r="59" spans="1:7" ht="12.75">
      <c r="A59" s="6"/>
      <c r="B59" s="6"/>
      <c r="C59" s="6"/>
      <c r="D59" s="6"/>
      <c r="E59" s="6"/>
      <c r="F59" s="6"/>
      <c r="G59" s="6"/>
    </row>
    <row r="60" ht="14.25">
      <c r="A60" s="4" t="s">
        <v>440</v>
      </c>
    </row>
    <row r="61" spans="1:7" ht="12.75">
      <c r="A61" s="39">
        <v>0</v>
      </c>
      <c r="B61" s="20">
        <v>28.9</v>
      </c>
      <c r="C61" s="20">
        <v>9.4</v>
      </c>
      <c r="D61" s="20">
        <v>7.9</v>
      </c>
      <c r="E61" s="20">
        <v>25</v>
      </c>
      <c r="F61" s="20">
        <v>43.6</v>
      </c>
      <c r="G61" s="62">
        <v>64.8</v>
      </c>
    </row>
    <row r="62" spans="1:7" ht="12.75">
      <c r="A62" s="39">
        <v>1</v>
      </c>
      <c r="B62" s="20">
        <v>20.4</v>
      </c>
      <c r="C62" s="20">
        <v>31.3</v>
      </c>
      <c r="D62" s="20">
        <v>28.8</v>
      </c>
      <c r="E62" s="20">
        <v>30.7</v>
      </c>
      <c r="F62" s="20">
        <v>26.1</v>
      </c>
      <c r="G62" s="62">
        <v>11.1</v>
      </c>
    </row>
    <row r="63" spans="1:7" ht="12.75">
      <c r="A63" s="39">
        <v>2</v>
      </c>
      <c r="B63" s="20">
        <v>0.7</v>
      </c>
      <c r="C63" s="20">
        <v>16.9</v>
      </c>
      <c r="D63" s="20">
        <v>27.1</v>
      </c>
      <c r="E63" s="20">
        <v>18.8</v>
      </c>
      <c r="F63" s="20">
        <v>7.5</v>
      </c>
      <c r="G63" s="62">
        <v>0.6</v>
      </c>
    </row>
    <row r="64" spans="1:7" ht="12.75">
      <c r="A64" s="39" t="s">
        <v>45</v>
      </c>
      <c r="B64" s="20">
        <v>0</v>
      </c>
      <c r="C64" s="20">
        <v>0.6</v>
      </c>
      <c r="D64" s="20">
        <v>4</v>
      </c>
      <c r="E64" s="20">
        <v>1.7</v>
      </c>
      <c r="F64" s="20">
        <v>0.5</v>
      </c>
      <c r="G64" s="62">
        <v>1.2</v>
      </c>
    </row>
    <row r="65" spans="1:7" ht="12.75">
      <c r="A65" s="54" t="s">
        <v>215</v>
      </c>
      <c r="B65" s="20">
        <v>50</v>
      </c>
      <c r="C65" s="20">
        <v>58.1</v>
      </c>
      <c r="D65" s="20">
        <v>67.8</v>
      </c>
      <c r="E65" s="20">
        <v>76.1</v>
      </c>
      <c r="F65" s="20">
        <v>77.7</v>
      </c>
      <c r="G65" s="62">
        <v>77.8</v>
      </c>
    </row>
    <row r="66" spans="1:7" ht="12.75">
      <c r="A66" s="92" t="s">
        <v>216</v>
      </c>
      <c r="B66" s="12">
        <v>142</v>
      </c>
      <c r="C66" s="12">
        <v>160</v>
      </c>
      <c r="D66" s="12">
        <v>177</v>
      </c>
      <c r="E66" s="12">
        <v>176</v>
      </c>
      <c r="F66" s="12">
        <v>188</v>
      </c>
      <c r="G66" s="64">
        <v>162</v>
      </c>
    </row>
    <row r="68" ht="12.75">
      <c r="A68" s="4" t="s">
        <v>352</v>
      </c>
    </row>
    <row r="70" spans="1:7" ht="12.75">
      <c r="A70" s="39">
        <v>0</v>
      </c>
      <c r="B70" s="20">
        <v>4.9</v>
      </c>
      <c r="C70" s="20">
        <v>3.1</v>
      </c>
      <c r="D70" s="20">
        <v>0</v>
      </c>
      <c r="E70" s="20">
        <v>1.7</v>
      </c>
      <c r="F70" s="20">
        <v>2.7</v>
      </c>
      <c r="G70" s="62">
        <v>4.3</v>
      </c>
    </row>
    <row r="71" spans="1:7" ht="12.75">
      <c r="A71" s="39">
        <v>1</v>
      </c>
      <c r="B71" s="20">
        <v>1.4</v>
      </c>
      <c r="C71" s="20">
        <v>1.9</v>
      </c>
      <c r="D71" s="20">
        <v>4.5</v>
      </c>
      <c r="E71" s="20">
        <v>2.8</v>
      </c>
      <c r="F71" s="20">
        <v>2.1</v>
      </c>
      <c r="G71" s="62">
        <v>0.6</v>
      </c>
    </row>
    <row r="72" spans="1:7" ht="12.75">
      <c r="A72" s="39">
        <v>2</v>
      </c>
      <c r="B72" s="20">
        <v>0</v>
      </c>
      <c r="C72" s="20">
        <v>1.9</v>
      </c>
      <c r="D72" s="20">
        <v>2.8</v>
      </c>
      <c r="E72" s="20">
        <v>1.1</v>
      </c>
      <c r="F72" s="20">
        <v>2.1</v>
      </c>
      <c r="G72" s="62">
        <v>0</v>
      </c>
    </row>
    <row r="73" spans="1:7" ht="12.75">
      <c r="A73" s="39" t="s">
        <v>45</v>
      </c>
      <c r="B73" s="20">
        <v>0</v>
      </c>
      <c r="C73" s="20">
        <v>0</v>
      </c>
      <c r="D73" s="20">
        <v>1.7</v>
      </c>
      <c r="E73" s="20">
        <v>0</v>
      </c>
      <c r="F73" s="20">
        <v>0</v>
      </c>
      <c r="G73" s="62">
        <v>0</v>
      </c>
    </row>
    <row r="74" spans="1:7" ht="12.75">
      <c r="A74" s="54" t="s">
        <v>215</v>
      </c>
      <c r="B74" s="20">
        <v>6.3</v>
      </c>
      <c r="C74" s="20">
        <v>6.9</v>
      </c>
      <c r="D74" s="20">
        <v>9</v>
      </c>
      <c r="E74" s="20">
        <v>5.7</v>
      </c>
      <c r="F74" s="20">
        <v>6.9</v>
      </c>
      <c r="G74" s="62">
        <v>4.9</v>
      </c>
    </row>
    <row r="75" spans="1:7" ht="12.75">
      <c r="A75" s="54" t="s">
        <v>216</v>
      </c>
      <c r="B75" s="2">
        <v>71</v>
      </c>
      <c r="C75" s="2">
        <v>93</v>
      </c>
      <c r="D75" s="2">
        <v>120</v>
      </c>
      <c r="E75" s="2">
        <v>134</v>
      </c>
      <c r="F75" s="2">
        <v>146</v>
      </c>
      <c r="G75" s="60">
        <v>126</v>
      </c>
    </row>
    <row r="76" spans="1:7" ht="12.75">
      <c r="A76" s="12"/>
      <c r="B76" s="12"/>
      <c r="C76" s="12"/>
      <c r="D76" s="12"/>
      <c r="E76" s="12"/>
      <c r="F76" s="12"/>
      <c r="G76" s="12"/>
    </row>
    <row r="78" ht="14.25">
      <c r="A78" s="4" t="s">
        <v>441</v>
      </c>
    </row>
    <row r="79" ht="12.75">
      <c r="A79" s="2" t="s">
        <v>46</v>
      </c>
    </row>
    <row r="80" spans="1:7" ht="12.75">
      <c r="A80" s="54" t="s">
        <v>88</v>
      </c>
      <c r="B80" s="20">
        <v>24.5</v>
      </c>
      <c r="C80" s="20">
        <v>25.8</v>
      </c>
      <c r="D80" s="24" t="s">
        <v>1</v>
      </c>
      <c r="E80" s="24" t="s">
        <v>1</v>
      </c>
      <c r="F80" s="24" t="s">
        <v>1</v>
      </c>
      <c r="G80" s="24" t="s">
        <v>1</v>
      </c>
    </row>
    <row r="81" spans="1:7" ht="12.75">
      <c r="A81" s="54" t="s">
        <v>89</v>
      </c>
      <c r="B81" s="20">
        <v>0</v>
      </c>
      <c r="C81" s="20">
        <v>3.2</v>
      </c>
      <c r="D81" s="24" t="s">
        <v>1</v>
      </c>
      <c r="E81" s="24" t="s">
        <v>1</v>
      </c>
      <c r="F81" s="24" t="s">
        <v>1</v>
      </c>
      <c r="G81" s="24" t="s">
        <v>1</v>
      </c>
    </row>
    <row r="82" spans="1:7" ht="12.75">
      <c r="A82" s="54" t="s">
        <v>217</v>
      </c>
      <c r="B82" s="20">
        <v>24.5</v>
      </c>
      <c r="C82" s="20">
        <v>29</v>
      </c>
      <c r="D82" s="24" t="s">
        <v>1</v>
      </c>
      <c r="E82" s="24" t="s">
        <v>1</v>
      </c>
      <c r="F82" s="24" t="s">
        <v>1</v>
      </c>
      <c r="G82" s="24" t="s">
        <v>1</v>
      </c>
    </row>
    <row r="83" spans="1:7" ht="12.75">
      <c r="A83" s="12" t="s">
        <v>218</v>
      </c>
      <c r="B83" s="12">
        <v>53</v>
      </c>
      <c r="C83" s="12">
        <v>31</v>
      </c>
      <c r="D83" s="12">
        <v>14</v>
      </c>
      <c r="E83" s="12">
        <v>6</v>
      </c>
      <c r="F83" s="64">
        <v>2</v>
      </c>
      <c r="G83" s="80">
        <v>0</v>
      </c>
    </row>
    <row r="85" ht="14.25">
      <c r="A85" s="4" t="s">
        <v>442</v>
      </c>
    </row>
    <row r="86" ht="12.75">
      <c r="A86" s="2" t="s">
        <v>46</v>
      </c>
    </row>
    <row r="87" spans="1:7" ht="12.75">
      <c r="A87" s="54" t="s">
        <v>88</v>
      </c>
      <c r="B87" s="24" t="s">
        <v>1</v>
      </c>
      <c r="C87" s="20">
        <v>60.5</v>
      </c>
      <c r="D87" s="20">
        <v>49</v>
      </c>
      <c r="E87" s="24" t="s">
        <v>1</v>
      </c>
      <c r="F87" s="24" t="s">
        <v>1</v>
      </c>
      <c r="G87" s="24" t="s">
        <v>1</v>
      </c>
    </row>
    <row r="88" spans="1:7" ht="12.75">
      <c r="A88" s="54" t="s">
        <v>89</v>
      </c>
      <c r="B88" s="24" t="s">
        <v>1</v>
      </c>
      <c r="C88" s="20">
        <v>2.6</v>
      </c>
      <c r="D88" s="20">
        <v>17.7</v>
      </c>
      <c r="E88" s="24" t="s">
        <v>1</v>
      </c>
      <c r="F88" s="24" t="s">
        <v>1</v>
      </c>
      <c r="G88" s="24" t="s">
        <v>1</v>
      </c>
    </row>
    <row r="89" spans="1:7" ht="12.75">
      <c r="A89" s="54" t="s">
        <v>217</v>
      </c>
      <c r="B89" s="24" t="s">
        <v>1</v>
      </c>
      <c r="C89" s="20">
        <v>63.2</v>
      </c>
      <c r="D89" s="20">
        <v>66.7</v>
      </c>
      <c r="E89" s="24" t="s">
        <v>1</v>
      </c>
      <c r="F89" s="24" t="s">
        <v>1</v>
      </c>
      <c r="G89" s="24" t="s">
        <v>1</v>
      </c>
    </row>
    <row r="90" spans="1:7" ht="12.75">
      <c r="A90" s="12" t="s">
        <v>218</v>
      </c>
      <c r="B90" s="64">
        <v>26</v>
      </c>
      <c r="C90" s="64">
        <v>76</v>
      </c>
      <c r="D90" s="64">
        <v>51</v>
      </c>
      <c r="E90" s="64">
        <v>26</v>
      </c>
      <c r="F90" s="64">
        <v>12</v>
      </c>
      <c r="G90" s="64">
        <v>6</v>
      </c>
    </row>
    <row r="92" ht="14.25">
      <c r="A92" s="4" t="s">
        <v>443</v>
      </c>
    </row>
    <row r="93" ht="12.75">
      <c r="A93" s="2" t="s">
        <v>46</v>
      </c>
    </row>
    <row r="94" spans="1:7" ht="12.75">
      <c r="A94" s="54" t="s">
        <v>88</v>
      </c>
      <c r="B94" s="24" t="s">
        <v>1</v>
      </c>
      <c r="C94" s="20">
        <v>50</v>
      </c>
      <c r="D94" s="20">
        <v>65</v>
      </c>
      <c r="E94" s="20">
        <v>78.2</v>
      </c>
      <c r="F94" s="20">
        <v>74.2</v>
      </c>
      <c r="G94" s="24" t="s">
        <v>1</v>
      </c>
    </row>
    <row r="95" spans="1:7" ht="12.75">
      <c r="A95" s="54" t="s">
        <v>89</v>
      </c>
      <c r="B95" s="24" t="s">
        <v>1</v>
      </c>
      <c r="C95" s="20">
        <v>8.3</v>
      </c>
      <c r="D95" s="20">
        <v>5.2</v>
      </c>
      <c r="E95" s="20">
        <v>4.6</v>
      </c>
      <c r="F95" s="20">
        <v>6.1</v>
      </c>
      <c r="G95" s="24" t="s">
        <v>1</v>
      </c>
    </row>
    <row r="96" spans="1:7" ht="12.75">
      <c r="A96" s="54" t="s">
        <v>217</v>
      </c>
      <c r="B96" s="24" t="s">
        <v>1</v>
      </c>
      <c r="C96" s="20">
        <v>58.3</v>
      </c>
      <c r="D96" s="20">
        <v>70.1</v>
      </c>
      <c r="E96" s="20">
        <v>82.8</v>
      </c>
      <c r="F96" s="20">
        <v>80.3</v>
      </c>
      <c r="G96" s="24" t="s">
        <v>1</v>
      </c>
    </row>
    <row r="97" spans="1:7" ht="12.75">
      <c r="A97" s="12" t="s">
        <v>218</v>
      </c>
      <c r="B97" s="12">
        <v>0</v>
      </c>
      <c r="C97" s="12">
        <v>36</v>
      </c>
      <c r="D97" s="12">
        <v>97</v>
      </c>
      <c r="E97" s="12">
        <v>87</v>
      </c>
      <c r="F97" s="12">
        <v>66</v>
      </c>
      <c r="G97" s="64">
        <v>26</v>
      </c>
    </row>
    <row r="98" spans="1:7" ht="12.75">
      <c r="A98" s="12"/>
      <c r="B98" s="12"/>
      <c r="C98" s="12"/>
      <c r="D98" s="12"/>
      <c r="E98" s="12"/>
      <c r="F98" s="12"/>
      <c r="G98" s="12"/>
    </row>
    <row r="101" ht="14.25">
      <c r="A101" s="93"/>
    </row>
    <row r="103" ht="12.75">
      <c r="A103" s="2" t="s">
        <v>0</v>
      </c>
    </row>
  </sheetData>
  <mergeCells count="8">
    <mergeCell ref="A52:G52"/>
    <mergeCell ref="A53:G53"/>
    <mergeCell ref="B55:G55"/>
    <mergeCell ref="B57:G57"/>
    <mergeCell ref="A1:G1"/>
    <mergeCell ref="A2:G2"/>
    <mergeCell ref="B4:G4"/>
    <mergeCell ref="B6:G6"/>
  </mergeCells>
  <printOptions horizontalCentered="1"/>
  <pageMargins left="0.7480314960629921" right="0.7480314960629921" top="0.7874015748031497" bottom="0.7874015748031497" header="0.5118110236220472" footer="0.5118110236220472"/>
  <pageSetup horizontalDpi="600" verticalDpi="600" orientation="portrait" paperSize="9" scale="92" r:id="rId2"/>
  <rowBreaks count="1" manualBreakCount="1">
    <brk id="51" max="255" man="1"/>
  </rowBreaks>
  <drawing r:id="rId1"/>
</worksheet>
</file>

<file path=xl/worksheets/sheet32.xml><?xml version="1.0" encoding="utf-8"?>
<worksheet xmlns="http://schemas.openxmlformats.org/spreadsheetml/2006/main" xmlns:r="http://schemas.openxmlformats.org/officeDocument/2006/relationships">
  <dimension ref="A1:G106"/>
  <sheetViews>
    <sheetView zoomScale="75" zoomScaleNormal="75" workbookViewId="0" topLeftCell="A1">
      <selection activeCell="A1" sqref="A1:G1"/>
    </sheetView>
  </sheetViews>
  <sheetFormatPr defaultColWidth="9.33203125" defaultRowHeight="12.75"/>
  <cols>
    <col min="1" max="1" width="42" style="2" customWidth="1"/>
    <col min="2" max="39" width="8.83203125" style="2" customWidth="1"/>
    <col min="40" max="16384" width="9.33203125" style="2" customWidth="1"/>
  </cols>
  <sheetData>
    <row r="1" spans="1:7" ht="12.75">
      <c r="A1" s="137" t="s">
        <v>47</v>
      </c>
      <c r="B1" s="137"/>
      <c r="C1" s="137"/>
      <c r="D1" s="137"/>
      <c r="E1" s="137"/>
      <c r="F1" s="137"/>
      <c r="G1" s="137"/>
    </row>
    <row r="2" spans="1:7" ht="12.75">
      <c r="A2" s="137" t="s">
        <v>224</v>
      </c>
      <c r="B2" s="137"/>
      <c r="C2" s="137"/>
      <c r="D2" s="137"/>
      <c r="E2" s="137"/>
      <c r="F2" s="137"/>
      <c r="G2" s="137"/>
    </row>
    <row r="3" ht="12.75">
      <c r="A3" s="4"/>
    </row>
    <row r="4" spans="1:7" ht="12.75">
      <c r="A4" s="49"/>
      <c r="B4" s="139" t="s">
        <v>7</v>
      </c>
      <c r="C4" s="139"/>
      <c r="D4" s="139"/>
      <c r="E4" s="139"/>
      <c r="F4" s="139"/>
      <c r="G4" s="139"/>
    </row>
    <row r="5" spans="1:7" ht="12.75">
      <c r="A5" s="12"/>
      <c r="B5" s="52" t="s">
        <v>2</v>
      </c>
      <c r="C5" s="52" t="s">
        <v>3</v>
      </c>
      <c r="D5" s="52" t="s">
        <v>4</v>
      </c>
      <c r="E5" s="52" t="s">
        <v>5</v>
      </c>
      <c r="F5" s="52" t="s">
        <v>6</v>
      </c>
      <c r="G5" s="52"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8" spans="1:5" ht="12.75">
      <c r="A8" s="6"/>
      <c r="B8" s="6"/>
      <c r="C8" s="6"/>
      <c r="D8" s="6"/>
      <c r="E8" s="6"/>
    </row>
    <row r="9" ht="12.75">
      <c r="A9" s="2" t="s">
        <v>223</v>
      </c>
    </row>
    <row r="10" ht="12.75">
      <c r="A10" s="4" t="s">
        <v>346</v>
      </c>
    </row>
    <row r="11" spans="1:7" ht="12.75">
      <c r="A11" s="39">
        <v>15</v>
      </c>
      <c r="B11" s="20">
        <v>5.2</v>
      </c>
      <c r="C11" s="20">
        <v>0.9</v>
      </c>
      <c r="D11" s="20">
        <v>2.2</v>
      </c>
      <c r="E11" s="20">
        <v>3.4</v>
      </c>
      <c r="F11" s="20">
        <v>5.3</v>
      </c>
      <c r="G11" s="20">
        <v>2.9</v>
      </c>
    </row>
    <row r="12" spans="1:7" ht="12.75">
      <c r="A12" s="39">
        <v>16</v>
      </c>
      <c r="B12" s="20">
        <v>9.5</v>
      </c>
      <c r="C12" s="20">
        <v>3</v>
      </c>
      <c r="D12" s="20">
        <v>3.7</v>
      </c>
      <c r="E12" s="20">
        <v>6.2</v>
      </c>
      <c r="F12" s="20">
        <v>8</v>
      </c>
      <c r="G12" s="20">
        <v>7.6</v>
      </c>
    </row>
    <row r="13" spans="1:7" ht="12.75">
      <c r="A13" s="39">
        <v>17</v>
      </c>
      <c r="B13" s="20">
        <v>12.9</v>
      </c>
      <c r="C13" s="20">
        <v>7.2</v>
      </c>
      <c r="D13" s="20">
        <v>7.5</v>
      </c>
      <c r="E13" s="20">
        <v>8.7</v>
      </c>
      <c r="F13" s="20">
        <v>12.3</v>
      </c>
      <c r="G13" s="20">
        <v>14.3</v>
      </c>
    </row>
    <row r="14" spans="1:7" ht="12.75">
      <c r="A14" s="39">
        <v>18</v>
      </c>
      <c r="B14" s="20">
        <v>36.5</v>
      </c>
      <c r="C14" s="20">
        <v>21.9</v>
      </c>
      <c r="D14" s="20">
        <v>17.1</v>
      </c>
      <c r="E14" s="20">
        <v>19.3</v>
      </c>
      <c r="F14" s="20">
        <v>21.9</v>
      </c>
      <c r="G14" s="20">
        <v>24.1</v>
      </c>
    </row>
    <row r="15" spans="1:7" ht="12.75">
      <c r="A15" s="39">
        <v>19</v>
      </c>
      <c r="B15" s="20">
        <v>67.5</v>
      </c>
      <c r="C15" s="20">
        <v>45.7</v>
      </c>
      <c r="D15" s="20">
        <v>41.1</v>
      </c>
      <c r="E15" s="20">
        <v>38.3</v>
      </c>
      <c r="F15" s="20">
        <v>40.7</v>
      </c>
      <c r="G15" s="20">
        <v>42.9</v>
      </c>
    </row>
    <row r="16" spans="1:7" ht="12.75">
      <c r="A16" s="39">
        <v>20</v>
      </c>
      <c r="B16" s="20">
        <v>79.1</v>
      </c>
      <c r="C16" s="20">
        <v>59.8</v>
      </c>
      <c r="D16" s="20">
        <v>54.2</v>
      </c>
      <c r="E16" s="20">
        <v>49.5</v>
      </c>
      <c r="F16" s="20">
        <v>49</v>
      </c>
      <c r="G16" s="20">
        <v>52.1</v>
      </c>
    </row>
    <row r="17" spans="1:7" ht="12.75">
      <c r="A17" s="39">
        <v>21</v>
      </c>
      <c r="B17" s="20"/>
      <c r="C17" s="20">
        <v>69.7</v>
      </c>
      <c r="D17" s="20">
        <v>65.1</v>
      </c>
      <c r="E17" s="20">
        <v>59.8</v>
      </c>
      <c r="F17" s="20">
        <v>55.6</v>
      </c>
      <c r="G17" s="20">
        <v>59.4</v>
      </c>
    </row>
    <row r="18" spans="1:7" ht="12.75">
      <c r="A18" s="39">
        <v>22</v>
      </c>
      <c r="B18" s="20"/>
      <c r="C18" s="20">
        <v>74.8</v>
      </c>
      <c r="D18" s="20">
        <v>68.9</v>
      </c>
      <c r="E18" s="20">
        <v>66.7</v>
      </c>
      <c r="F18" s="20">
        <v>60.6</v>
      </c>
      <c r="G18" s="20">
        <v>63.2</v>
      </c>
    </row>
    <row r="19" spans="1:7" ht="12.75">
      <c r="A19" s="39">
        <v>23</v>
      </c>
      <c r="B19" s="20"/>
      <c r="C19" s="20">
        <v>83.5</v>
      </c>
      <c r="D19" s="20">
        <v>76.6</v>
      </c>
      <c r="E19" s="20">
        <v>72.9</v>
      </c>
      <c r="F19" s="20">
        <v>66.6</v>
      </c>
      <c r="G19" s="20">
        <v>70.5</v>
      </c>
    </row>
    <row r="20" spans="1:7" ht="12.75">
      <c r="A20" s="39">
        <v>24</v>
      </c>
      <c r="B20" s="20"/>
      <c r="C20" s="20">
        <v>88</v>
      </c>
      <c r="D20" s="20">
        <v>85.1</v>
      </c>
      <c r="E20" s="20">
        <v>78.8</v>
      </c>
      <c r="F20" s="20">
        <v>71.5</v>
      </c>
      <c r="G20" s="20">
        <v>77.1</v>
      </c>
    </row>
    <row r="21" spans="1:7" ht="12.75">
      <c r="A21" s="39">
        <v>25</v>
      </c>
      <c r="B21" s="20"/>
      <c r="C21" s="20">
        <v>94</v>
      </c>
      <c r="D21" s="20">
        <v>89.7</v>
      </c>
      <c r="E21" s="20">
        <v>83.5</v>
      </c>
      <c r="F21" s="20">
        <v>76.8</v>
      </c>
      <c r="G21" s="20">
        <v>80.6</v>
      </c>
    </row>
    <row r="22" spans="1:7" ht="12.75">
      <c r="A22" s="39">
        <v>30</v>
      </c>
      <c r="B22" s="20"/>
      <c r="C22" s="20"/>
      <c r="D22" s="20">
        <v>99.4</v>
      </c>
      <c r="E22" s="20">
        <v>95.6</v>
      </c>
      <c r="F22" s="20">
        <v>88.7</v>
      </c>
      <c r="G22" s="20">
        <v>92.1</v>
      </c>
    </row>
    <row r="23" ht="12.75">
      <c r="A23" s="39"/>
    </row>
    <row r="24" spans="1:7" ht="12.75">
      <c r="A24" s="39" t="s">
        <v>26</v>
      </c>
      <c r="B24" s="2">
        <v>326</v>
      </c>
      <c r="C24" s="2">
        <v>333</v>
      </c>
      <c r="D24" s="2">
        <v>321</v>
      </c>
      <c r="E24" s="2">
        <v>321</v>
      </c>
      <c r="F24" s="2">
        <v>302</v>
      </c>
      <c r="G24" s="2">
        <v>315</v>
      </c>
    </row>
    <row r="25" spans="1:7" ht="12.75">
      <c r="A25" s="79"/>
      <c r="B25" s="80"/>
      <c r="C25" s="80"/>
      <c r="D25" s="80"/>
      <c r="E25" s="80"/>
      <c r="F25" s="80"/>
      <c r="G25" s="12"/>
    </row>
    <row r="26" ht="12.75">
      <c r="A26" s="4"/>
    </row>
    <row r="27" ht="12.75">
      <c r="A27" s="4" t="s">
        <v>347</v>
      </c>
    </row>
    <row r="28" spans="1:7" ht="12.75">
      <c r="A28" s="39">
        <v>15</v>
      </c>
      <c r="B28" s="20">
        <v>1.2</v>
      </c>
      <c r="C28" s="20">
        <v>2.1</v>
      </c>
      <c r="D28" s="20">
        <v>1.9</v>
      </c>
      <c r="E28" s="20">
        <v>1.9</v>
      </c>
      <c r="F28" s="20">
        <v>3</v>
      </c>
      <c r="G28" s="20">
        <v>3.2</v>
      </c>
    </row>
    <row r="29" spans="1:7" ht="12.75">
      <c r="A29" s="39">
        <v>16</v>
      </c>
      <c r="B29" s="20">
        <v>2.2</v>
      </c>
      <c r="C29" s="20">
        <v>2.7</v>
      </c>
      <c r="D29" s="20">
        <v>4.7</v>
      </c>
      <c r="E29" s="20">
        <v>4.1</v>
      </c>
      <c r="F29" s="20">
        <v>5.3</v>
      </c>
      <c r="G29" s="20">
        <v>4.4</v>
      </c>
    </row>
    <row r="30" spans="1:7" ht="12.75">
      <c r="A30" s="39">
        <v>17</v>
      </c>
      <c r="B30" s="20">
        <v>5.2</v>
      </c>
      <c r="C30" s="20">
        <v>3.9</v>
      </c>
      <c r="D30" s="20">
        <v>8.4</v>
      </c>
      <c r="E30" s="20">
        <v>8.1</v>
      </c>
      <c r="F30" s="20">
        <v>12.6</v>
      </c>
      <c r="G30" s="20">
        <v>9.5</v>
      </c>
    </row>
    <row r="31" spans="1:7" ht="12.75">
      <c r="A31" s="39">
        <v>18</v>
      </c>
      <c r="B31" s="20">
        <v>12.3</v>
      </c>
      <c r="C31" s="20">
        <v>11.1</v>
      </c>
      <c r="D31" s="20">
        <v>13.4</v>
      </c>
      <c r="E31" s="20">
        <v>15</v>
      </c>
      <c r="F31" s="20">
        <v>20.9</v>
      </c>
      <c r="G31" s="20">
        <v>14.6</v>
      </c>
    </row>
    <row r="32" spans="1:7" ht="12.75">
      <c r="A32" s="39">
        <v>19</v>
      </c>
      <c r="B32" s="20">
        <v>30.4</v>
      </c>
      <c r="C32" s="20">
        <v>25.5</v>
      </c>
      <c r="D32" s="20">
        <v>31.8</v>
      </c>
      <c r="E32" s="20">
        <v>31.2</v>
      </c>
      <c r="F32" s="20">
        <v>35.1</v>
      </c>
      <c r="G32" s="20">
        <v>33</v>
      </c>
    </row>
    <row r="33" spans="1:7" ht="12.75">
      <c r="A33" s="39">
        <v>20</v>
      </c>
      <c r="B33" s="20">
        <v>43.6</v>
      </c>
      <c r="C33" s="20">
        <v>40.2</v>
      </c>
      <c r="D33" s="20">
        <v>45.8</v>
      </c>
      <c r="E33" s="20">
        <v>45.2</v>
      </c>
      <c r="F33" s="20">
        <v>47.7</v>
      </c>
      <c r="G33" s="20">
        <v>41.9</v>
      </c>
    </row>
    <row r="34" spans="1:7" ht="12.75">
      <c r="A34" s="39">
        <v>21</v>
      </c>
      <c r="B34" s="20"/>
      <c r="C34" s="20">
        <v>52.6</v>
      </c>
      <c r="D34" s="20">
        <v>55.5</v>
      </c>
      <c r="E34" s="20">
        <v>58.6</v>
      </c>
      <c r="F34" s="20">
        <v>56.6</v>
      </c>
      <c r="G34" s="20">
        <v>51.1</v>
      </c>
    </row>
    <row r="35" spans="1:7" ht="12.75">
      <c r="A35" s="39">
        <v>22</v>
      </c>
      <c r="B35" s="20"/>
      <c r="C35" s="20">
        <v>62.2</v>
      </c>
      <c r="D35" s="20">
        <v>63.9</v>
      </c>
      <c r="E35" s="20">
        <v>66</v>
      </c>
      <c r="F35" s="20">
        <v>63.9</v>
      </c>
      <c r="G35" s="20">
        <v>58.4</v>
      </c>
    </row>
    <row r="36" spans="1:7" ht="12.75">
      <c r="A36" s="39">
        <v>23</v>
      </c>
      <c r="B36" s="20"/>
      <c r="C36" s="20">
        <v>70.3</v>
      </c>
      <c r="D36" s="20">
        <v>71.3</v>
      </c>
      <c r="E36" s="20">
        <v>73.2</v>
      </c>
      <c r="F36" s="20">
        <v>72.2</v>
      </c>
      <c r="G36" s="20">
        <v>68.9</v>
      </c>
    </row>
    <row r="37" spans="1:7" ht="12.75">
      <c r="A37" s="39">
        <v>24</v>
      </c>
      <c r="B37" s="20"/>
      <c r="C37" s="20">
        <v>76</v>
      </c>
      <c r="D37" s="20">
        <v>78.2</v>
      </c>
      <c r="E37" s="20">
        <v>79.1</v>
      </c>
      <c r="F37" s="20">
        <v>78.2</v>
      </c>
      <c r="G37" s="20">
        <v>75.9</v>
      </c>
    </row>
    <row r="38" spans="1:7" ht="12.75">
      <c r="A38" s="39">
        <v>25</v>
      </c>
      <c r="B38" s="20"/>
      <c r="C38" s="20">
        <v>79.9</v>
      </c>
      <c r="D38" s="20">
        <v>82.6</v>
      </c>
      <c r="E38" s="20">
        <v>84.1</v>
      </c>
      <c r="F38" s="20">
        <v>81.5</v>
      </c>
      <c r="G38" s="20">
        <v>80.3</v>
      </c>
    </row>
    <row r="39" spans="1:7" ht="12.75">
      <c r="A39" s="39">
        <v>30</v>
      </c>
      <c r="B39" s="20"/>
      <c r="C39" s="20"/>
      <c r="D39" s="20">
        <v>90.7</v>
      </c>
      <c r="E39" s="20">
        <v>92.8</v>
      </c>
      <c r="F39" s="20">
        <v>90.7</v>
      </c>
      <c r="G39" s="20">
        <v>89.2</v>
      </c>
    </row>
    <row r="40" spans="1:7" ht="12.75">
      <c r="A40" s="52" t="s">
        <v>26</v>
      </c>
      <c r="B40" s="12">
        <v>326</v>
      </c>
      <c r="C40" s="12">
        <v>333</v>
      </c>
      <c r="D40" s="12">
        <v>321</v>
      </c>
      <c r="E40" s="12">
        <v>321</v>
      </c>
      <c r="F40" s="12">
        <v>302</v>
      </c>
      <c r="G40" s="12">
        <v>315</v>
      </c>
    </row>
    <row r="41" spans="1:7" ht="12.75">
      <c r="A41" s="59"/>
      <c r="B41" s="6"/>
      <c r="C41" s="6"/>
      <c r="D41" s="6"/>
      <c r="E41" s="6"/>
      <c r="F41" s="6"/>
      <c r="G41" s="6"/>
    </row>
    <row r="42" ht="12.75">
      <c r="A42" s="4" t="s">
        <v>348</v>
      </c>
    </row>
    <row r="43" spans="1:7" ht="12.75">
      <c r="A43" s="39">
        <v>15</v>
      </c>
      <c r="B43" s="20">
        <v>1.5</v>
      </c>
      <c r="C43" s="20">
        <v>0.3</v>
      </c>
      <c r="D43" s="20">
        <v>0.6</v>
      </c>
      <c r="E43" s="20">
        <v>0.6</v>
      </c>
      <c r="F43" s="20">
        <v>1</v>
      </c>
      <c r="G43" s="20">
        <v>3.2</v>
      </c>
    </row>
    <row r="44" spans="1:7" ht="12.75">
      <c r="A44" s="39">
        <v>16</v>
      </c>
      <c r="B44" s="20">
        <v>5.8</v>
      </c>
      <c r="C44" s="20">
        <v>2.7</v>
      </c>
      <c r="D44" s="20">
        <v>2.2</v>
      </c>
      <c r="E44" s="20">
        <v>5.6</v>
      </c>
      <c r="F44" s="20">
        <v>6.3</v>
      </c>
      <c r="G44" s="20">
        <v>7.9</v>
      </c>
    </row>
    <row r="45" spans="1:7" ht="12.75">
      <c r="A45" s="39">
        <v>17</v>
      </c>
      <c r="B45" s="20">
        <v>12.3</v>
      </c>
      <c r="C45" s="20">
        <v>7.5</v>
      </c>
      <c r="D45" s="20">
        <v>10</v>
      </c>
      <c r="E45" s="20">
        <v>12.8</v>
      </c>
      <c r="F45" s="20">
        <v>18.9</v>
      </c>
      <c r="G45" s="20">
        <v>18.1</v>
      </c>
    </row>
    <row r="46" spans="1:7" ht="12.75">
      <c r="A46" s="39">
        <v>18</v>
      </c>
      <c r="B46" s="20">
        <v>26.7</v>
      </c>
      <c r="C46" s="20">
        <v>21.9</v>
      </c>
      <c r="D46" s="20">
        <v>22.4</v>
      </c>
      <c r="E46" s="20">
        <v>26.8</v>
      </c>
      <c r="F46" s="20">
        <v>34.1</v>
      </c>
      <c r="G46" s="20">
        <v>29.2</v>
      </c>
    </row>
    <row r="47" spans="1:7" ht="12.75">
      <c r="A47" s="39">
        <v>19</v>
      </c>
      <c r="B47" s="20">
        <v>59.8</v>
      </c>
      <c r="C47" s="20">
        <v>53.5</v>
      </c>
      <c r="D47" s="20">
        <v>58.6</v>
      </c>
      <c r="E47" s="20">
        <v>60.8</v>
      </c>
      <c r="F47" s="20">
        <v>64.2</v>
      </c>
      <c r="G47" s="20">
        <v>62.2</v>
      </c>
    </row>
    <row r="48" spans="1:7" ht="12.75">
      <c r="A48" s="39">
        <v>20</v>
      </c>
      <c r="B48" s="20">
        <v>76.1</v>
      </c>
      <c r="C48" s="20">
        <v>72.4</v>
      </c>
      <c r="D48" s="20">
        <v>75.7</v>
      </c>
      <c r="E48" s="20">
        <v>75.4</v>
      </c>
      <c r="F48" s="20">
        <v>77.5</v>
      </c>
      <c r="G48" s="20">
        <v>78.7</v>
      </c>
    </row>
    <row r="49" spans="1:7" ht="12.75">
      <c r="A49" s="39">
        <v>21</v>
      </c>
      <c r="B49" s="20"/>
      <c r="C49" s="20">
        <v>82.6</v>
      </c>
      <c r="D49" s="20">
        <v>83.8</v>
      </c>
      <c r="E49" s="20">
        <v>84.7</v>
      </c>
      <c r="F49" s="20">
        <v>85.1</v>
      </c>
      <c r="G49" s="20">
        <v>85.7</v>
      </c>
    </row>
    <row r="50" spans="1:7" ht="12.75">
      <c r="A50" s="39">
        <v>22</v>
      </c>
      <c r="B50" s="20"/>
      <c r="C50" s="20">
        <v>85.9</v>
      </c>
      <c r="D50" s="20">
        <v>88.2</v>
      </c>
      <c r="E50" s="20">
        <v>88.8</v>
      </c>
      <c r="F50" s="20">
        <v>87.8</v>
      </c>
      <c r="G50" s="20">
        <v>87.6</v>
      </c>
    </row>
    <row r="51" spans="1:7" ht="12.75">
      <c r="A51" s="39">
        <v>23</v>
      </c>
      <c r="B51" s="20"/>
      <c r="C51" s="20">
        <v>91.6</v>
      </c>
      <c r="D51" s="20">
        <v>91.6</v>
      </c>
      <c r="E51" s="20">
        <v>93.8</v>
      </c>
      <c r="F51" s="20">
        <v>91.4</v>
      </c>
      <c r="G51" s="20">
        <v>92.4</v>
      </c>
    </row>
    <row r="52" spans="1:7" ht="12.75">
      <c r="A52" s="39">
        <v>24</v>
      </c>
      <c r="B52" s="20"/>
      <c r="C52" s="20">
        <v>94.9</v>
      </c>
      <c r="D52" s="20">
        <v>98.4</v>
      </c>
      <c r="E52" s="20">
        <v>98.1</v>
      </c>
      <c r="F52" s="20">
        <v>95.4</v>
      </c>
      <c r="G52" s="20">
        <v>96.5</v>
      </c>
    </row>
    <row r="53" spans="1:7" ht="12.75">
      <c r="A53" s="39">
        <v>25</v>
      </c>
      <c r="B53" s="20"/>
      <c r="C53" s="20">
        <v>97.3</v>
      </c>
      <c r="D53" s="20">
        <v>99.4</v>
      </c>
      <c r="E53" s="20">
        <v>99.4</v>
      </c>
      <c r="F53" s="20">
        <v>98</v>
      </c>
      <c r="G53" s="20">
        <v>98.1</v>
      </c>
    </row>
    <row r="54" spans="1:7" ht="12.75">
      <c r="A54" s="39">
        <v>30</v>
      </c>
      <c r="B54" s="20"/>
      <c r="C54" s="20"/>
      <c r="D54" s="20">
        <v>100</v>
      </c>
      <c r="E54" s="20">
        <v>99.7</v>
      </c>
      <c r="F54" s="20">
        <v>100</v>
      </c>
      <c r="G54" s="20">
        <v>99.7</v>
      </c>
    </row>
    <row r="55" spans="1:7" ht="12.75">
      <c r="A55" s="52" t="s">
        <v>26</v>
      </c>
      <c r="B55" s="12">
        <v>326</v>
      </c>
      <c r="C55" s="12">
        <v>333</v>
      </c>
      <c r="D55" s="12">
        <v>321</v>
      </c>
      <c r="E55" s="12">
        <v>321</v>
      </c>
      <c r="F55" s="12">
        <v>302</v>
      </c>
      <c r="G55" s="12">
        <v>315</v>
      </c>
    </row>
    <row r="56" spans="1:7" ht="12.75">
      <c r="A56" s="137" t="s">
        <v>225</v>
      </c>
      <c r="B56" s="137"/>
      <c r="C56" s="137"/>
      <c r="D56" s="137"/>
      <c r="E56" s="137"/>
      <c r="F56" s="137"/>
      <c r="G56" s="137"/>
    </row>
    <row r="57" spans="1:7" ht="12.75">
      <c r="A57" s="137" t="s">
        <v>224</v>
      </c>
      <c r="B57" s="137"/>
      <c r="C57" s="137"/>
      <c r="D57" s="137"/>
      <c r="E57" s="137"/>
      <c r="F57" s="137"/>
      <c r="G57" s="137"/>
    </row>
    <row r="58" ht="12.75">
      <c r="A58" s="4"/>
    </row>
    <row r="59" spans="1:7" ht="12.75">
      <c r="A59" s="49"/>
      <c r="B59" s="139" t="s">
        <v>7</v>
      </c>
      <c r="C59" s="139"/>
      <c r="D59" s="139"/>
      <c r="E59" s="139"/>
      <c r="F59" s="139"/>
      <c r="G59" s="139"/>
    </row>
    <row r="60" spans="1:7" ht="12.75">
      <c r="A60" s="12"/>
      <c r="B60" s="52" t="s">
        <v>2</v>
      </c>
      <c r="C60" s="52" t="s">
        <v>3</v>
      </c>
      <c r="D60" s="52" t="s">
        <v>4</v>
      </c>
      <c r="E60" s="52" t="s">
        <v>5</v>
      </c>
      <c r="F60" s="52" t="s">
        <v>6</v>
      </c>
      <c r="G60" s="52" t="s">
        <v>39</v>
      </c>
    </row>
    <row r="61" spans="1:7" ht="12.75">
      <c r="A61" s="6"/>
      <c r="B61" s="139" t="s">
        <v>86</v>
      </c>
      <c r="C61" s="139"/>
      <c r="D61" s="139"/>
      <c r="E61" s="139"/>
      <c r="F61" s="139"/>
      <c r="G61" s="139"/>
    </row>
    <row r="62" spans="1:7" ht="12.75">
      <c r="A62" s="12"/>
      <c r="B62" s="52" t="s">
        <v>138</v>
      </c>
      <c r="C62" s="52" t="s">
        <v>139</v>
      </c>
      <c r="D62" s="52" t="s">
        <v>140</v>
      </c>
      <c r="E62" s="52" t="s">
        <v>141</v>
      </c>
      <c r="F62" s="52" t="s">
        <v>87</v>
      </c>
      <c r="G62" s="52" t="s">
        <v>142</v>
      </c>
    </row>
    <row r="63" ht="12.75">
      <c r="A63" s="39"/>
    </row>
    <row r="64" ht="12.75">
      <c r="A64" s="4" t="s">
        <v>349</v>
      </c>
    </row>
    <row r="65" spans="1:7" ht="12.75">
      <c r="A65" s="39">
        <v>15</v>
      </c>
      <c r="B65" s="20">
        <v>0</v>
      </c>
      <c r="C65" s="20">
        <v>0</v>
      </c>
      <c r="D65" s="20">
        <v>0</v>
      </c>
      <c r="E65" s="20">
        <v>0.3</v>
      </c>
      <c r="F65" s="20">
        <v>0</v>
      </c>
      <c r="G65" s="20">
        <v>0</v>
      </c>
    </row>
    <row r="66" spans="1:7" ht="12.75">
      <c r="A66" s="39">
        <v>16</v>
      </c>
      <c r="B66" s="20">
        <v>1.5</v>
      </c>
      <c r="C66" s="20">
        <v>0.3</v>
      </c>
      <c r="D66" s="20">
        <v>0.3</v>
      </c>
      <c r="E66" s="20">
        <v>1.3</v>
      </c>
      <c r="F66" s="20">
        <v>0.7</v>
      </c>
      <c r="G66" s="20">
        <v>0</v>
      </c>
    </row>
    <row r="67" spans="1:7" ht="12.75">
      <c r="A67" s="39">
        <v>17</v>
      </c>
      <c r="B67" s="20">
        <v>7.1</v>
      </c>
      <c r="C67" s="20">
        <v>2.4</v>
      </c>
      <c r="D67" s="20">
        <v>2.2</v>
      </c>
      <c r="E67" s="20">
        <v>1.9</v>
      </c>
      <c r="F67" s="20">
        <v>1.7</v>
      </c>
      <c r="G67" s="20">
        <v>0.6</v>
      </c>
    </row>
    <row r="68" spans="1:7" ht="12.75">
      <c r="A68" s="39">
        <v>18</v>
      </c>
      <c r="B68" s="20">
        <v>18.7</v>
      </c>
      <c r="C68" s="20">
        <v>10.2</v>
      </c>
      <c r="D68" s="20">
        <v>10</v>
      </c>
      <c r="E68" s="20">
        <v>3.1</v>
      </c>
      <c r="F68" s="20">
        <v>7.3</v>
      </c>
      <c r="G68" s="20">
        <v>4.4</v>
      </c>
    </row>
    <row r="69" spans="1:7" ht="12.75">
      <c r="A69" s="39">
        <v>19</v>
      </c>
      <c r="B69" s="20">
        <v>33.4</v>
      </c>
      <c r="C69" s="20">
        <v>23.1</v>
      </c>
      <c r="D69" s="20">
        <v>25.9</v>
      </c>
      <c r="E69" s="20">
        <v>14.3</v>
      </c>
      <c r="F69" s="20">
        <v>18.2</v>
      </c>
      <c r="G69" s="20">
        <v>14</v>
      </c>
    </row>
    <row r="70" spans="1:7" ht="12.75">
      <c r="A70" s="39">
        <v>20</v>
      </c>
      <c r="B70" s="20">
        <v>47.9</v>
      </c>
      <c r="C70" s="20">
        <v>33.9</v>
      </c>
      <c r="D70" s="20">
        <v>40.2</v>
      </c>
      <c r="E70" s="20">
        <v>32.1</v>
      </c>
      <c r="F70" s="20">
        <v>30.1</v>
      </c>
      <c r="G70" s="20">
        <v>22.2</v>
      </c>
    </row>
    <row r="71" spans="1:7" ht="12.75">
      <c r="A71" s="39">
        <v>21</v>
      </c>
      <c r="B71" s="20"/>
      <c r="C71" s="20">
        <v>49.3</v>
      </c>
      <c r="D71" s="20">
        <v>54.5</v>
      </c>
      <c r="E71" s="20">
        <v>44.6</v>
      </c>
      <c r="F71" s="20">
        <v>43.1</v>
      </c>
      <c r="G71" s="20">
        <v>32.4</v>
      </c>
    </row>
    <row r="72" spans="1:7" ht="12.75">
      <c r="A72" s="39">
        <v>22</v>
      </c>
      <c r="B72" s="20"/>
      <c r="C72" s="20">
        <v>61.3</v>
      </c>
      <c r="D72" s="20">
        <v>64.5</v>
      </c>
      <c r="E72" s="20">
        <v>57.9</v>
      </c>
      <c r="F72" s="20">
        <v>55.3</v>
      </c>
      <c r="G72" s="20">
        <v>41.6</v>
      </c>
    </row>
    <row r="73" spans="1:7" ht="12.75">
      <c r="A73" s="39">
        <v>23</v>
      </c>
      <c r="B73" s="20"/>
      <c r="C73" s="20">
        <v>73</v>
      </c>
      <c r="D73" s="20">
        <v>73.2</v>
      </c>
      <c r="E73" s="20">
        <v>66</v>
      </c>
      <c r="F73" s="20">
        <v>66.2</v>
      </c>
      <c r="G73" s="20">
        <v>55.6</v>
      </c>
    </row>
    <row r="74" spans="1:7" ht="12.75">
      <c r="A74" s="39">
        <v>24</v>
      </c>
      <c r="B74" s="20"/>
      <c r="C74" s="20">
        <v>79</v>
      </c>
      <c r="D74" s="20">
        <v>79.4</v>
      </c>
      <c r="E74" s="20">
        <v>73.2</v>
      </c>
      <c r="F74" s="20">
        <v>76.2</v>
      </c>
      <c r="G74" s="20">
        <v>67.6</v>
      </c>
    </row>
    <row r="75" spans="1:7" ht="12.75">
      <c r="A75" s="39">
        <v>25</v>
      </c>
      <c r="B75" s="20"/>
      <c r="C75" s="20">
        <v>81.4</v>
      </c>
      <c r="D75" s="20">
        <v>84.4</v>
      </c>
      <c r="E75" s="20">
        <v>80.1</v>
      </c>
      <c r="F75" s="20">
        <v>83.4</v>
      </c>
      <c r="G75" s="20">
        <v>74.9</v>
      </c>
    </row>
    <row r="76" spans="1:7" ht="12.75">
      <c r="A76" s="39">
        <v>30</v>
      </c>
      <c r="B76" s="20"/>
      <c r="C76" s="20"/>
      <c r="D76" s="20">
        <v>90.3</v>
      </c>
      <c r="E76" s="20">
        <v>90.3</v>
      </c>
      <c r="F76" s="20">
        <v>92.7</v>
      </c>
      <c r="G76" s="20">
        <v>88.6</v>
      </c>
    </row>
    <row r="77" spans="1:7" ht="12.75">
      <c r="A77" s="52" t="s">
        <v>26</v>
      </c>
      <c r="B77" s="12">
        <v>326</v>
      </c>
      <c r="C77" s="12">
        <v>333</v>
      </c>
      <c r="D77" s="12">
        <v>321</v>
      </c>
      <c r="E77" s="12">
        <v>321</v>
      </c>
      <c r="F77" s="12">
        <v>302</v>
      </c>
      <c r="G77" s="12">
        <v>315</v>
      </c>
    </row>
    <row r="78" ht="12.75">
      <c r="A78" s="39"/>
    </row>
    <row r="79" ht="12.75">
      <c r="A79" s="4" t="s">
        <v>350</v>
      </c>
    </row>
    <row r="80" spans="1:7" ht="12.75">
      <c r="A80" s="39">
        <v>15</v>
      </c>
      <c r="B80" s="20">
        <v>0</v>
      </c>
      <c r="C80" s="20">
        <v>0</v>
      </c>
      <c r="D80" s="20">
        <v>0</v>
      </c>
      <c r="E80" s="20">
        <v>0.3</v>
      </c>
      <c r="F80" s="20">
        <v>0</v>
      </c>
      <c r="G80" s="20">
        <v>0</v>
      </c>
    </row>
    <row r="81" spans="1:7" ht="12.75">
      <c r="A81" s="39">
        <v>16</v>
      </c>
      <c r="B81" s="20">
        <v>0.9</v>
      </c>
      <c r="C81" s="20">
        <v>0.6</v>
      </c>
      <c r="D81" s="20">
        <v>0</v>
      </c>
      <c r="E81" s="20">
        <v>0.9</v>
      </c>
      <c r="F81" s="20">
        <v>1.3</v>
      </c>
      <c r="G81" s="20">
        <v>0</v>
      </c>
    </row>
    <row r="82" spans="1:7" ht="12.75">
      <c r="A82" s="39">
        <v>17</v>
      </c>
      <c r="B82" s="20">
        <v>6.1</v>
      </c>
      <c r="C82" s="20">
        <v>2.7</v>
      </c>
      <c r="D82" s="20">
        <v>1.6</v>
      </c>
      <c r="E82" s="20">
        <v>1.3</v>
      </c>
      <c r="F82" s="20">
        <v>3</v>
      </c>
      <c r="G82" s="20">
        <v>1.3</v>
      </c>
    </row>
    <row r="83" spans="1:7" ht="12.75">
      <c r="A83" s="39">
        <v>18</v>
      </c>
      <c r="B83" s="20">
        <v>12.6</v>
      </c>
      <c r="C83" s="20">
        <v>7.8</v>
      </c>
      <c r="D83" s="20">
        <v>8.4</v>
      </c>
      <c r="E83" s="20">
        <v>3.4</v>
      </c>
      <c r="F83" s="20">
        <v>10.6</v>
      </c>
      <c r="G83" s="20">
        <v>5.1</v>
      </c>
    </row>
    <row r="84" spans="1:7" ht="12.75">
      <c r="A84" s="39">
        <v>19</v>
      </c>
      <c r="B84" s="20">
        <v>23</v>
      </c>
      <c r="C84" s="20">
        <v>18.3</v>
      </c>
      <c r="D84" s="20">
        <v>19.6</v>
      </c>
      <c r="E84" s="20">
        <v>11.2</v>
      </c>
      <c r="F84" s="20">
        <v>20.2</v>
      </c>
      <c r="G84" s="20">
        <v>10.5</v>
      </c>
    </row>
    <row r="85" spans="1:7" ht="12.75">
      <c r="A85" s="59">
        <v>20</v>
      </c>
      <c r="B85" s="20">
        <v>35.3</v>
      </c>
      <c r="C85" s="20">
        <v>30</v>
      </c>
      <c r="D85" s="20">
        <v>32.1</v>
      </c>
      <c r="E85" s="20">
        <v>24.9</v>
      </c>
      <c r="F85" s="20">
        <v>27.5</v>
      </c>
      <c r="G85" s="20">
        <v>20</v>
      </c>
    </row>
    <row r="86" spans="1:7" ht="12.75">
      <c r="A86" s="59">
        <v>21</v>
      </c>
      <c r="B86" s="20">
        <v>46.6</v>
      </c>
      <c r="C86" s="20">
        <v>42</v>
      </c>
      <c r="D86" s="20">
        <v>44.6</v>
      </c>
      <c r="E86" s="20">
        <v>37.7</v>
      </c>
      <c r="F86" s="20">
        <v>37.1</v>
      </c>
      <c r="G86" s="20">
        <v>28.6</v>
      </c>
    </row>
    <row r="87" spans="1:7" ht="12.75">
      <c r="A87" s="39">
        <v>22</v>
      </c>
      <c r="B87" s="20"/>
      <c r="C87" s="20">
        <v>52.6</v>
      </c>
      <c r="D87" s="20">
        <v>55.1</v>
      </c>
      <c r="E87" s="20">
        <v>49.8</v>
      </c>
      <c r="F87" s="20">
        <v>49.3</v>
      </c>
      <c r="G87" s="20">
        <v>37.1</v>
      </c>
    </row>
    <row r="88" spans="1:7" ht="12.75">
      <c r="A88" s="39">
        <v>23</v>
      </c>
      <c r="B88" s="20"/>
      <c r="C88" s="20">
        <v>62.2</v>
      </c>
      <c r="D88" s="20">
        <v>63.6</v>
      </c>
      <c r="E88" s="20">
        <v>60.1</v>
      </c>
      <c r="F88" s="20">
        <v>59.9</v>
      </c>
      <c r="G88" s="20">
        <v>52.1</v>
      </c>
    </row>
    <row r="89" spans="1:7" ht="12.75">
      <c r="A89" s="39">
        <v>24</v>
      </c>
      <c r="B89" s="20"/>
      <c r="C89" s="20">
        <v>69.1</v>
      </c>
      <c r="D89" s="20">
        <v>73.5</v>
      </c>
      <c r="E89" s="20">
        <v>68.2</v>
      </c>
      <c r="F89" s="20">
        <v>67.6</v>
      </c>
      <c r="G89" s="20">
        <v>61.9</v>
      </c>
    </row>
    <row r="90" spans="1:7" ht="12.75">
      <c r="A90" s="39">
        <v>25</v>
      </c>
      <c r="B90" s="20"/>
      <c r="C90" s="20"/>
      <c r="D90" s="20">
        <v>87.9</v>
      </c>
      <c r="E90" s="20">
        <v>87.5</v>
      </c>
      <c r="F90" s="20">
        <v>88.1</v>
      </c>
      <c r="G90" s="20">
        <v>83.2</v>
      </c>
    </row>
    <row r="91" spans="1:7" ht="12.75">
      <c r="A91" s="39">
        <v>30</v>
      </c>
      <c r="B91" s="20"/>
      <c r="C91" s="20"/>
      <c r="D91" s="20"/>
      <c r="E91" s="20">
        <v>91.6</v>
      </c>
      <c r="F91" s="20">
        <v>92.4</v>
      </c>
      <c r="G91" s="20">
        <v>87.3</v>
      </c>
    </row>
    <row r="92" spans="1:7" ht="12.75">
      <c r="A92" s="52" t="s">
        <v>26</v>
      </c>
      <c r="B92" s="12">
        <v>326</v>
      </c>
      <c r="C92" s="12">
        <v>333</v>
      </c>
      <c r="D92" s="12">
        <v>321</v>
      </c>
      <c r="E92" s="12">
        <v>321</v>
      </c>
      <c r="F92" s="12">
        <v>302</v>
      </c>
      <c r="G92" s="12">
        <v>315</v>
      </c>
    </row>
    <row r="93" ht="14.25">
      <c r="A93" s="133"/>
    </row>
    <row r="94" ht="12.75">
      <c r="A94" s="4" t="s">
        <v>351</v>
      </c>
    </row>
    <row r="95" spans="1:7" ht="12.75">
      <c r="A95" s="39">
        <v>17</v>
      </c>
      <c r="B95" s="20">
        <v>0.3</v>
      </c>
      <c r="C95" s="20">
        <v>0</v>
      </c>
      <c r="D95" s="20">
        <v>0</v>
      </c>
      <c r="E95" s="20">
        <v>0.3</v>
      </c>
      <c r="F95" s="20">
        <v>0</v>
      </c>
      <c r="G95" s="20">
        <v>0</v>
      </c>
    </row>
    <row r="96" spans="1:7" ht="12.75">
      <c r="A96" s="39">
        <v>18</v>
      </c>
      <c r="B96" s="20">
        <v>1.2</v>
      </c>
      <c r="C96" s="20">
        <v>0.3</v>
      </c>
      <c r="D96" s="20">
        <v>0</v>
      </c>
      <c r="E96" s="20">
        <v>1.2</v>
      </c>
      <c r="F96" s="20">
        <v>0</v>
      </c>
      <c r="G96" s="20">
        <v>0.3</v>
      </c>
    </row>
    <row r="97" spans="1:7" ht="12.75">
      <c r="A97" s="39">
        <v>19</v>
      </c>
      <c r="B97" s="20">
        <v>4.9</v>
      </c>
      <c r="C97" s="20">
        <v>1.2</v>
      </c>
      <c r="D97" s="20">
        <v>1.9</v>
      </c>
      <c r="E97" s="20">
        <v>2.2</v>
      </c>
      <c r="F97" s="20">
        <v>1.3</v>
      </c>
      <c r="G97" s="20">
        <v>0.3</v>
      </c>
    </row>
    <row r="98" spans="1:7" ht="12.75">
      <c r="A98" s="59">
        <v>20</v>
      </c>
      <c r="B98" s="20">
        <v>10.1</v>
      </c>
      <c r="C98" s="20">
        <v>2.4</v>
      </c>
      <c r="D98" s="20">
        <v>5</v>
      </c>
      <c r="E98" s="20">
        <v>4</v>
      </c>
      <c r="F98" s="20">
        <v>4</v>
      </c>
      <c r="G98" s="20">
        <v>1</v>
      </c>
    </row>
    <row r="99" spans="1:7" ht="12.75">
      <c r="A99" s="59">
        <v>21</v>
      </c>
      <c r="B99" s="20">
        <v>13.8</v>
      </c>
      <c r="C99" s="20">
        <v>5.7</v>
      </c>
      <c r="D99" s="20">
        <v>9</v>
      </c>
      <c r="E99" s="20">
        <v>7.2</v>
      </c>
      <c r="F99" s="20">
        <v>6</v>
      </c>
      <c r="G99" s="20">
        <v>3.8</v>
      </c>
    </row>
    <row r="100" spans="1:7" ht="12.75">
      <c r="A100" s="39">
        <v>22</v>
      </c>
      <c r="B100" s="20"/>
      <c r="C100" s="20">
        <v>13.2</v>
      </c>
      <c r="D100" s="20">
        <v>14</v>
      </c>
      <c r="E100" s="20">
        <v>10.6</v>
      </c>
      <c r="F100" s="20">
        <v>10.6</v>
      </c>
      <c r="G100" s="20">
        <v>7</v>
      </c>
    </row>
    <row r="101" spans="1:7" ht="12.75">
      <c r="A101" s="39">
        <v>23</v>
      </c>
      <c r="B101" s="20"/>
      <c r="C101" s="20">
        <v>18.9</v>
      </c>
      <c r="D101" s="20">
        <v>20.2</v>
      </c>
      <c r="E101" s="20">
        <v>17.8</v>
      </c>
      <c r="F101" s="20">
        <v>16.6</v>
      </c>
      <c r="G101" s="20">
        <v>12.4</v>
      </c>
    </row>
    <row r="102" spans="1:7" ht="12.75">
      <c r="A102" s="39">
        <v>24</v>
      </c>
      <c r="B102" s="20"/>
      <c r="C102" s="20">
        <v>24</v>
      </c>
      <c r="D102" s="20">
        <v>26.2</v>
      </c>
      <c r="E102" s="20">
        <v>22.7</v>
      </c>
      <c r="F102" s="20">
        <v>23.8</v>
      </c>
      <c r="G102" s="20">
        <v>17.8</v>
      </c>
    </row>
    <row r="103" spans="1:7" ht="12.75">
      <c r="A103" s="39">
        <v>25</v>
      </c>
      <c r="B103" s="20"/>
      <c r="C103" s="20">
        <v>29.7</v>
      </c>
      <c r="D103" s="20">
        <v>33</v>
      </c>
      <c r="E103" s="20">
        <v>27.7</v>
      </c>
      <c r="F103" s="20">
        <v>30.8</v>
      </c>
      <c r="G103" s="20">
        <v>25.1</v>
      </c>
    </row>
    <row r="104" spans="1:7" ht="12.75">
      <c r="A104" s="39">
        <v>30</v>
      </c>
      <c r="B104" s="20"/>
      <c r="C104" s="20"/>
      <c r="D104" s="20">
        <v>52.3</v>
      </c>
      <c r="E104" s="20">
        <v>52</v>
      </c>
      <c r="F104" s="20">
        <v>54</v>
      </c>
      <c r="G104" s="20">
        <v>48.6</v>
      </c>
    </row>
    <row r="105" spans="1:7" ht="12.75">
      <c r="A105" s="39">
        <v>40</v>
      </c>
      <c r="B105" s="20"/>
      <c r="C105" s="20"/>
      <c r="D105" s="20"/>
      <c r="E105" s="20"/>
      <c r="F105" s="20"/>
      <c r="G105" s="20"/>
    </row>
    <row r="106" spans="1:7" ht="12.75">
      <c r="A106" s="52" t="s">
        <v>26</v>
      </c>
      <c r="B106" s="12">
        <v>326</v>
      </c>
      <c r="C106" s="12">
        <v>333</v>
      </c>
      <c r="D106" s="12">
        <v>321</v>
      </c>
      <c r="E106" s="12">
        <v>321</v>
      </c>
      <c r="F106" s="12">
        <v>302</v>
      </c>
      <c r="G106" s="12">
        <v>315</v>
      </c>
    </row>
  </sheetData>
  <mergeCells count="8">
    <mergeCell ref="B4:G4"/>
    <mergeCell ref="B6:G6"/>
    <mergeCell ref="A1:G1"/>
    <mergeCell ref="A2:G2"/>
    <mergeCell ref="B59:G59"/>
    <mergeCell ref="B61:G61"/>
    <mergeCell ref="A56:G56"/>
    <mergeCell ref="A57:G57"/>
  </mergeCells>
  <printOptions horizontalCentered="1"/>
  <pageMargins left="0.7480314960629921" right="0.7480314960629921" top="0.7874015748031497" bottom="0.7874015748031497" header="0.5118110236220472" footer="0.5118110236220472"/>
  <pageSetup horizontalDpi="300" verticalDpi="300" orientation="portrait" paperSize="9" r:id="rId1"/>
  <rowBreaks count="1" manualBreakCount="1">
    <brk id="55" max="255" man="1"/>
  </rowBreaks>
</worksheet>
</file>

<file path=xl/worksheets/sheet33.xml><?xml version="1.0" encoding="utf-8"?>
<worksheet xmlns="http://schemas.openxmlformats.org/spreadsheetml/2006/main" xmlns:r="http://schemas.openxmlformats.org/officeDocument/2006/relationships">
  <dimension ref="A1:G104"/>
  <sheetViews>
    <sheetView zoomScale="75" zoomScaleNormal="75" workbookViewId="0" topLeftCell="A1">
      <selection activeCell="A1" sqref="A1:G1"/>
    </sheetView>
  </sheetViews>
  <sheetFormatPr defaultColWidth="9.33203125" defaultRowHeight="12.75"/>
  <cols>
    <col min="1" max="1" width="42" style="2" customWidth="1"/>
    <col min="2" max="39" width="8.83203125" style="2" customWidth="1"/>
    <col min="40" max="16384" width="9.33203125" style="2" customWidth="1"/>
  </cols>
  <sheetData>
    <row r="1" spans="1:7" ht="12.75">
      <c r="A1" s="137" t="s">
        <v>85</v>
      </c>
      <c r="B1" s="137"/>
      <c r="C1" s="137"/>
      <c r="D1" s="137"/>
      <c r="E1" s="137"/>
      <c r="F1" s="137"/>
      <c r="G1" s="137"/>
    </row>
    <row r="2" spans="1:7" ht="12.75">
      <c r="A2" s="137" t="s">
        <v>226</v>
      </c>
      <c r="B2" s="137"/>
      <c r="C2" s="137"/>
      <c r="D2" s="137"/>
      <c r="E2" s="137"/>
      <c r="F2" s="137"/>
      <c r="G2" s="137"/>
    </row>
    <row r="3" ht="12.75">
      <c r="A3" s="4"/>
    </row>
    <row r="4" spans="1:7" ht="12.75">
      <c r="A4" s="49"/>
      <c r="B4" s="139" t="s">
        <v>7</v>
      </c>
      <c r="C4" s="139"/>
      <c r="D4" s="139"/>
      <c r="E4" s="139"/>
      <c r="F4" s="139"/>
      <c r="G4" s="139"/>
    </row>
    <row r="5" spans="1:7" ht="12.75">
      <c r="A5" s="12"/>
      <c r="B5" s="52" t="s">
        <v>2</v>
      </c>
      <c r="C5" s="52" t="s">
        <v>3</v>
      </c>
      <c r="D5" s="52" t="s">
        <v>4</v>
      </c>
      <c r="E5" s="52" t="s">
        <v>5</v>
      </c>
      <c r="F5" s="52" t="s">
        <v>6</v>
      </c>
      <c r="G5" s="52"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8" spans="1:5" ht="12.75">
      <c r="A8" s="6"/>
      <c r="B8" s="6"/>
      <c r="C8" s="6"/>
      <c r="D8" s="6"/>
      <c r="E8" s="6"/>
    </row>
    <row r="9" ht="12.75">
      <c r="A9" s="2" t="s">
        <v>223</v>
      </c>
    </row>
    <row r="10" ht="12.75">
      <c r="A10" s="4" t="s">
        <v>346</v>
      </c>
    </row>
    <row r="11" spans="1:7" ht="12.75">
      <c r="A11" s="39">
        <v>15</v>
      </c>
      <c r="B11" s="20">
        <v>2.1</v>
      </c>
      <c r="C11" s="20">
        <v>1.9</v>
      </c>
      <c r="D11" s="20">
        <v>0</v>
      </c>
      <c r="E11" s="20">
        <v>2.8</v>
      </c>
      <c r="F11" s="20">
        <v>3.7</v>
      </c>
      <c r="G11" s="20">
        <v>4.3</v>
      </c>
    </row>
    <row r="12" spans="1:7" ht="12.75">
      <c r="A12" s="39">
        <v>16</v>
      </c>
      <c r="B12" s="20">
        <v>3.5</v>
      </c>
      <c r="C12" s="20">
        <v>4.4</v>
      </c>
      <c r="D12" s="20">
        <v>1.7</v>
      </c>
      <c r="E12" s="20">
        <v>4.6</v>
      </c>
      <c r="F12" s="20">
        <v>9</v>
      </c>
      <c r="G12" s="20">
        <v>9.3</v>
      </c>
    </row>
    <row r="13" spans="1:7" ht="12.75">
      <c r="A13" s="39">
        <v>17</v>
      </c>
      <c r="B13" s="20">
        <v>21.1</v>
      </c>
      <c r="C13" s="20">
        <v>11.9</v>
      </c>
      <c r="D13" s="20">
        <v>13.6</v>
      </c>
      <c r="E13" s="20">
        <v>12.5</v>
      </c>
      <c r="F13" s="20">
        <v>17.6</v>
      </c>
      <c r="G13" s="20">
        <v>17.3</v>
      </c>
    </row>
    <row r="14" spans="1:7" ht="12.75">
      <c r="A14" s="39">
        <v>18</v>
      </c>
      <c r="B14" s="20">
        <v>51.4</v>
      </c>
      <c r="C14" s="20">
        <v>30</v>
      </c>
      <c r="D14" s="20">
        <v>32.2</v>
      </c>
      <c r="E14" s="20">
        <v>29</v>
      </c>
      <c r="F14" s="20">
        <v>35.1</v>
      </c>
      <c r="G14" s="20">
        <v>28.4</v>
      </c>
    </row>
    <row r="15" spans="1:7" ht="12.75">
      <c r="A15" s="39">
        <v>19</v>
      </c>
      <c r="B15" s="20">
        <v>73.9</v>
      </c>
      <c r="C15" s="20">
        <v>60.6</v>
      </c>
      <c r="D15" s="20">
        <v>50.9</v>
      </c>
      <c r="E15" s="20">
        <v>42.6</v>
      </c>
      <c r="F15" s="20">
        <v>44.2</v>
      </c>
      <c r="G15" s="20">
        <v>43.8</v>
      </c>
    </row>
    <row r="16" spans="1:7" ht="12.75">
      <c r="A16" s="39">
        <v>20</v>
      </c>
      <c r="B16" s="20">
        <v>85.9</v>
      </c>
      <c r="C16" s="20">
        <v>73.8</v>
      </c>
      <c r="D16" s="20">
        <v>65.5</v>
      </c>
      <c r="E16" s="20">
        <v>57.4</v>
      </c>
      <c r="F16" s="20">
        <v>56.4</v>
      </c>
      <c r="G16" s="20">
        <v>54.9</v>
      </c>
    </row>
    <row r="17" spans="1:7" ht="12.75">
      <c r="A17" s="39">
        <v>21</v>
      </c>
      <c r="B17" s="20"/>
      <c r="C17" s="20">
        <v>80</v>
      </c>
      <c r="D17" s="20">
        <v>72.9</v>
      </c>
      <c r="E17" s="20">
        <v>63.6</v>
      </c>
      <c r="F17" s="20">
        <v>63.3</v>
      </c>
      <c r="G17" s="20">
        <v>61.7</v>
      </c>
    </row>
    <row r="18" spans="1:7" ht="12.75">
      <c r="A18" s="39">
        <v>22</v>
      </c>
      <c r="B18" s="20"/>
      <c r="C18" s="20">
        <v>84.4</v>
      </c>
      <c r="D18" s="20">
        <v>79.1</v>
      </c>
      <c r="E18" s="20">
        <v>73.9</v>
      </c>
      <c r="F18" s="20">
        <v>71.8</v>
      </c>
      <c r="G18" s="20">
        <v>67.3</v>
      </c>
    </row>
    <row r="19" spans="1:7" ht="12.75">
      <c r="A19" s="39">
        <v>23</v>
      </c>
      <c r="B19" s="20"/>
      <c r="C19" s="20">
        <v>91.3</v>
      </c>
      <c r="D19" s="20">
        <v>85.9</v>
      </c>
      <c r="E19" s="20">
        <v>81.8</v>
      </c>
      <c r="F19" s="20">
        <v>80.3</v>
      </c>
      <c r="G19" s="20">
        <v>69.1</v>
      </c>
    </row>
    <row r="20" spans="1:7" ht="12.75">
      <c r="A20" s="39">
        <v>24</v>
      </c>
      <c r="B20" s="20"/>
      <c r="C20" s="20">
        <v>95.6</v>
      </c>
      <c r="D20" s="20">
        <v>90.4</v>
      </c>
      <c r="E20" s="20">
        <v>85.2</v>
      </c>
      <c r="F20" s="20">
        <v>85.6</v>
      </c>
      <c r="G20" s="20">
        <v>79</v>
      </c>
    </row>
    <row r="21" spans="1:7" ht="12.75">
      <c r="A21" s="39">
        <v>25</v>
      </c>
      <c r="B21" s="20"/>
      <c r="C21" s="20">
        <v>97.5</v>
      </c>
      <c r="D21" s="20">
        <v>94.9</v>
      </c>
      <c r="E21" s="20">
        <v>88.6</v>
      </c>
      <c r="F21" s="20">
        <v>88.3</v>
      </c>
      <c r="G21" s="20">
        <v>85.2</v>
      </c>
    </row>
    <row r="22" spans="1:7" ht="12.75">
      <c r="A22" s="39">
        <v>30</v>
      </c>
      <c r="B22" s="20"/>
      <c r="C22" s="20"/>
      <c r="D22" s="20">
        <v>99.4</v>
      </c>
      <c r="E22" s="20">
        <v>94.3</v>
      </c>
      <c r="F22" s="20">
        <v>96.3</v>
      </c>
      <c r="G22" s="20">
        <v>93.2</v>
      </c>
    </row>
    <row r="23" spans="1:7" ht="12.75">
      <c r="A23" s="52" t="s">
        <v>26</v>
      </c>
      <c r="B23" s="12">
        <v>142</v>
      </c>
      <c r="C23" s="12">
        <v>160</v>
      </c>
      <c r="D23" s="12">
        <v>177</v>
      </c>
      <c r="E23" s="12">
        <v>176</v>
      </c>
      <c r="F23" s="12">
        <v>188</v>
      </c>
      <c r="G23" s="12">
        <v>162</v>
      </c>
    </row>
    <row r="24" ht="12.75">
      <c r="A24" s="4"/>
    </row>
    <row r="25" ht="12.75">
      <c r="A25" s="4" t="s">
        <v>347</v>
      </c>
    </row>
    <row r="26" spans="1:7" ht="12.75">
      <c r="A26" s="39">
        <v>15</v>
      </c>
      <c r="B26" s="20">
        <v>0</v>
      </c>
      <c r="C26" s="20">
        <v>0</v>
      </c>
      <c r="D26" s="20">
        <v>2.3</v>
      </c>
      <c r="E26" s="20">
        <v>2.3</v>
      </c>
      <c r="F26" s="20">
        <v>1.6</v>
      </c>
      <c r="G26" s="20">
        <v>6.8</v>
      </c>
    </row>
    <row r="27" spans="1:7" ht="12.75">
      <c r="A27" s="39">
        <v>16</v>
      </c>
      <c r="B27" s="20">
        <v>2.1</v>
      </c>
      <c r="C27" s="20">
        <v>2.5</v>
      </c>
      <c r="D27" s="20">
        <v>4.5</v>
      </c>
      <c r="E27" s="20">
        <v>6.3</v>
      </c>
      <c r="F27" s="20">
        <v>5.9</v>
      </c>
      <c r="G27" s="20">
        <v>11.7</v>
      </c>
    </row>
    <row r="28" spans="1:7" ht="12.75">
      <c r="A28" s="39">
        <v>17</v>
      </c>
      <c r="B28" s="20">
        <v>4.9</v>
      </c>
      <c r="C28" s="20">
        <v>7.5</v>
      </c>
      <c r="D28" s="20">
        <v>9</v>
      </c>
      <c r="E28" s="20">
        <v>11.9</v>
      </c>
      <c r="F28" s="20">
        <v>12.8</v>
      </c>
      <c r="G28" s="20">
        <v>17.9</v>
      </c>
    </row>
    <row r="29" spans="1:7" ht="12.75">
      <c r="A29" s="39">
        <v>18</v>
      </c>
      <c r="B29" s="20">
        <v>10.6</v>
      </c>
      <c r="C29" s="20">
        <v>14.4</v>
      </c>
      <c r="D29" s="20">
        <v>20.3</v>
      </c>
      <c r="E29" s="20">
        <v>17.1</v>
      </c>
      <c r="F29" s="20">
        <v>24.5</v>
      </c>
      <c r="G29" s="20">
        <v>25.9</v>
      </c>
    </row>
    <row r="30" spans="1:7" ht="12.75">
      <c r="A30" s="39">
        <v>19</v>
      </c>
      <c r="B30" s="20">
        <v>25.4</v>
      </c>
      <c r="C30" s="20">
        <v>29.4</v>
      </c>
      <c r="D30" s="20">
        <v>32.8</v>
      </c>
      <c r="E30" s="20">
        <v>30.1</v>
      </c>
      <c r="F30" s="20">
        <v>34.6</v>
      </c>
      <c r="G30" s="20">
        <v>37</v>
      </c>
    </row>
    <row r="31" spans="1:7" ht="12.75">
      <c r="A31" s="39">
        <v>20</v>
      </c>
      <c r="B31" s="20">
        <v>35.2</v>
      </c>
      <c r="C31" s="20">
        <v>43.8</v>
      </c>
      <c r="D31" s="20">
        <v>41.2</v>
      </c>
      <c r="E31" s="20">
        <v>42.6</v>
      </c>
      <c r="F31" s="20">
        <v>48.9</v>
      </c>
      <c r="G31" s="20">
        <v>48.8</v>
      </c>
    </row>
    <row r="32" spans="1:7" ht="12.75">
      <c r="A32" s="39">
        <v>21</v>
      </c>
      <c r="B32" s="20"/>
      <c r="C32" s="20">
        <v>53.8</v>
      </c>
      <c r="D32" s="20">
        <v>54.2</v>
      </c>
      <c r="E32" s="20">
        <v>52.8</v>
      </c>
      <c r="F32" s="20">
        <v>56.9</v>
      </c>
      <c r="G32" s="20">
        <v>56.2</v>
      </c>
    </row>
    <row r="33" spans="1:7" ht="12.75">
      <c r="A33" s="39">
        <v>22</v>
      </c>
      <c r="B33" s="20"/>
      <c r="C33" s="20">
        <v>63.8</v>
      </c>
      <c r="D33" s="20">
        <v>62.7</v>
      </c>
      <c r="E33" s="20">
        <v>61.9</v>
      </c>
      <c r="F33" s="20">
        <v>67.6</v>
      </c>
      <c r="G33" s="20">
        <v>66.1</v>
      </c>
    </row>
    <row r="34" spans="1:7" ht="12.75">
      <c r="A34" s="39">
        <v>23</v>
      </c>
      <c r="B34" s="20"/>
      <c r="C34" s="20">
        <v>71.3</v>
      </c>
      <c r="D34" s="20">
        <v>71.8</v>
      </c>
      <c r="E34" s="20">
        <v>71</v>
      </c>
      <c r="F34" s="20">
        <v>73.4</v>
      </c>
      <c r="G34" s="20">
        <v>73.5</v>
      </c>
    </row>
    <row r="35" spans="1:7" ht="12.75">
      <c r="A35" s="39">
        <v>24</v>
      </c>
      <c r="B35" s="20"/>
      <c r="C35" s="20">
        <v>75</v>
      </c>
      <c r="D35" s="20">
        <v>76.8</v>
      </c>
      <c r="E35" s="20">
        <v>77.8</v>
      </c>
      <c r="F35" s="20">
        <v>78.7</v>
      </c>
      <c r="G35" s="20">
        <v>77.8</v>
      </c>
    </row>
    <row r="36" spans="1:7" ht="12.75">
      <c r="A36" s="39">
        <v>25</v>
      </c>
      <c r="B36" s="20"/>
      <c r="C36" s="20">
        <v>78.1</v>
      </c>
      <c r="D36" s="20">
        <v>78.5</v>
      </c>
      <c r="E36" s="20">
        <v>80.7</v>
      </c>
      <c r="F36" s="20">
        <v>85.1</v>
      </c>
      <c r="G36" s="20">
        <v>82.7</v>
      </c>
    </row>
    <row r="37" spans="1:7" ht="12.75">
      <c r="A37" s="39">
        <v>30</v>
      </c>
      <c r="B37" s="20"/>
      <c r="C37" s="20"/>
      <c r="D37" s="20">
        <v>91</v>
      </c>
      <c r="E37" s="20">
        <v>94.3</v>
      </c>
      <c r="F37" s="20">
        <v>91</v>
      </c>
      <c r="G37" s="20">
        <v>90.7</v>
      </c>
    </row>
    <row r="38" spans="1:7" ht="12.75">
      <c r="A38" s="52" t="s">
        <v>26</v>
      </c>
      <c r="B38" s="12">
        <v>142</v>
      </c>
      <c r="C38" s="12">
        <v>160</v>
      </c>
      <c r="D38" s="12">
        <v>177</v>
      </c>
      <c r="E38" s="12">
        <v>176</v>
      </c>
      <c r="F38" s="12">
        <v>188</v>
      </c>
      <c r="G38" s="12">
        <v>162</v>
      </c>
    </row>
    <row r="39" ht="12.75">
      <c r="A39" s="4"/>
    </row>
    <row r="40" ht="12.75">
      <c r="A40" s="4" t="s">
        <v>348</v>
      </c>
    </row>
    <row r="41" spans="1:7" ht="12.75">
      <c r="A41" s="39">
        <v>15</v>
      </c>
      <c r="B41" s="20">
        <v>2.8</v>
      </c>
      <c r="C41" s="20">
        <v>0</v>
      </c>
      <c r="D41" s="20">
        <v>1.1</v>
      </c>
      <c r="E41" s="20">
        <v>2.3</v>
      </c>
      <c r="F41" s="20">
        <v>3.2</v>
      </c>
      <c r="G41" s="20">
        <v>2.5</v>
      </c>
    </row>
    <row r="42" spans="1:7" ht="12.75">
      <c r="A42" s="39">
        <v>16</v>
      </c>
      <c r="B42" s="20">
        <v>7.8</v>
      </c>
      <c r="C42" s="20">
        <v>0.6</v>
      </c>
      <c r="D42" s="20">
        <v>4</v>
      </c>
      <c r="E42" s="20">
        <v>8.5</v>
      </c>
      <c r="F42" s="20">
        <v>11.7</v>
      </c>
      <c r="G42" s="20">
        <v>8.6</v>
      </c>
    </row>
    <row r="43" spans="1:7" ht="12.75">
      <c r="A43" s="39">
        <v>17</v>
      </c>
      <c r="B43" s="20">
        <v>16.2</v>
      </c>
      <c r="C43" s="20">
        <v>11.3</v>
      </c>
      <c r="D43" s="20">
        <v>12.4</v>
      </c>
      <c r="E43" s="20">
        <v>22.2</v>
      </c>
      <c r="F43" s="20">
        <v>23.4</v>
      </c>
      <c r="G43" s="20">
        <v>24.7</v>
      </c>
    </row>
    <row r="44" spans="1:7" ht="12.75">
      <c r="A44" s="39">
        <v>18</v>
      </c>
      <c r="B44" s="20">
        <v>49.3</v>
      </c>
      <c r="C44" s="20">
        <v>31.9</v>
      </c>
      <c r="D44" s="20">
        <v>41.8</v>
      </c>
      <c r="E44" s="20">
        <v>50</v>
      </c>
      <c r="F44" s="20">
        <v>55.9</v>
      </c>
      <c r="G44" s="20">
        <v>45.7</v>
      </c>
    </row>
    <row r="45" spans="1:7" ht="12.75">
      <c r="A45" s="39">
        <v>19</v>
      </c>
      <c r="B45" s="20">
        <v>70.4</v>
      </c>
      <c r="C45" s="20">
        <v>66.3</v>
      </c>
      <c r="D45" s="20">
        <v>61</v>
      </c>
      <c r="E45" s="20">
        <v>65.9</v>
      </c>
      <c r="F45" s="20">
        <v>66.5</v>
      </c>
      <c r="G45" s="20">
        <v>69.8</v>
      </c>
    </row>
    <row r="46" spans="1:7" ht="12.75">
      <c r="A46" s="39">
        <v>20</v>
      </c>
      <c r="B46" s="20">
        <v>85.9</v>
      </c>
      <c r="C46" s="20">
        <v>84.4</v>
      </c>
      <c r="D46" s="20">
        <v>76.3</v>
      </c>
      <c r="E46" s="20">
        <v>81.8</v>
      </c>
      <c r="F46" s="20">
        <v>79.3</v>
      </c>
      <c r="G46" s="20">
        <v>82.1</v>
      </c>
    </row>
    <row r="47" spans="1:7" ht="12.75">
      <c r="A47" s="39">
        <v>21</v>
      </c>
      <c r="B47" s="20"/>
      <c r="C47" s="20">
        <v>89.4</v>
      </c>
      <c r="D47" s="20">
        <v>85.9</v>
      </c>
      <c r="E47" s="20">
        <v>88.6</v>
      </c>
      <c r="F47" s="20">
        <v>84</v>
      </c>
      <c r="G47" s="20">
        <v>86.4</v>
      </c>
    </row>
    <row r="48" spans="1:7" ht="12.75">
      <c r="A48" s="39">
        <v>22</v>
      </c>
      <c r="B48" s="20"/>
      <c r="C48" s="20">
        <v>91.3</v>
      </c>
      <c r="D48" s="20">
        <v>88.7</v>
      </c>
      <c r="E48" s="20">
        <v>92.6</v>
      </c>
      <c r="F48" s="20">
        <v>89.4</v>
      </c>
      <c r="G48" s="20">
        <v>88.9</v>
      </c>
    </row>
    <row r="49" spans="1:7" ht="12.75">
      <c r="A49" s="39">
        <v>23</v>
      </c>
      <c r="B49" s="20"/>
      <c r="C49" s="20">
        <v>95.6</v>
      </c>
      <c r="D49" s="20">
        <v>94.4</v>
      </c>
      <c r="E49" s="20">
        <v>97.7</v>
      </c>
      <c r="F49" s="20">
        <v>94.2</v>
      </c>
      <c r="G49" s="20">
        <v>90.7</v>
      </c>
    </row>
    <row r="50" spans="1:7" ht="12.75">
      <c r="A50" s="39">
        <v>24</v>
      </c>
      <c r="B50" s="20"/>
      <c r="C50" s="20">
        <v>96.9</v>
      </c>
      <c r="D50" s="20">
        <v>96.1</v>
      </c>
      <c r="E50" s="20">
        <v>98.9</v>
      </c>
      <c r="F50" s="20">
        <v>97.3</v>
      </c>
      <c r="G50" s="20">
        <v>95.7</v>
      </c>
    </row>
    <row r="51" spans="1:7" ht="12.75">
      <c r="A51" s="39">
        <v>25</v>
      </c>
      <c r="B51" s="20"/>
      <c r="C51" s="20">
        <v>96.9</v>
      </c>
      <c r="D51" s="20">
        <v>98.3</v>
      </c>
      <c r="E51" s="20">
        <v>99.4</v>
      </c>
      <c r="F51" s="20">
        <v>98.4</v>
      </c>
      <c r="G51" s="20">
        <v>99.4</v>
      </c>
    </row>
    <row r="52" spans="1:7" ht="12.75">
      <c r="A52" s="39">
        <v>30</v>
      </c>
      <c r="B52" s="20"/>
      <c r="C52" s="20"/>
      <c r="D52" s="20">
        <v>99.4</v>
      </c>
      <c r="E52" s="20">
        <v>100</v>
      </c>
      <c r="F52" s="20">
        <v>100</v>
      </c>
      <c r="G52" s="20">
        <v>100</v>
      </c>
    </row>
    <row r="53" spans="1:7" ht="12.75">
      <c r="A53" s="52" t="s">
        <v>26</v>
      </c>
      <c r="B53" s="12">
        <v>142</v>
      </c>
      <c r="C53" s="12">
        <v>160</v>
      </c>
      <c r="D53" s="12">
        <v>177</v>
      </c>
      <c r="E53" s="12">
        <v>176</v>
      </c>
      <c r="F53" s="12">
        <v>188</v>
      </c>
      <c r="G53" s="12">
        <v>162</v>
      </c>
    </row>
    <row r="54" spans="1:7" ht="12.75">
      <c r="A54" s="137" t="s">
        <v>227</v>
      </c>
      <c r="B54" s="137"/>
      <c r="C54" s="137"/>
      <c r="D54" s="137"/>
      <c r="E54" s="137"/>
      <c r="F54" s="137"/>
      <c r="G54" s="137"/>
    </row>
    <row r="55" spans="1:7" ht="12.75">
      <c r="A55" s="137" t="s">
        <v>226</v>
      </c>
      <c r="B55" s="137"/>
      <c r="C55" s="137"/>
      <c r="D55" s="137"/>
      <c r="E55" s="137"/>
      <c r="F55" s="137"/>
      <c r="G55" s="137"/>
    </row>
    <row r="56" ht="12.75">
      <c r="A56" s="4"/>
    </row>
    <row r="57" spans="1:7" ht="12.75">
      <c r="A57" s="49"/>
      <c r="B57" s="139" t="s">
        <v>7</v>
      </c>
      <c r="C57" s="139"/>
      <c r="D57" s="139"/>
      <c r="E57" s="139"/>
      <c r="F57" s="139"/>
      <c r="G57" s="139"/>
    </row>
    <row r="58" spans="1:7" ht="12.75">
      <c r="A58" s="12"/>
      <c r="B58" s="52" t="s">
        <v>2</v>
      </c>
      <c r="C58" s="52" t="s">
        <v>3</v>
      </c>
      <c r="D58" s="52" t="s">
        <v>4</v>
      </c>
      <c r="E58" s="52" t="s">
        <v>5</v>
      </c>
      <c r="F58" s="52" t="s">
        <v>6</v>
      </c>
      <c r="G58" s="52" t="s">
        <v>39</v>
      </c>
    </row>
    <row r="59" spans="1:7" ht="12.75">
      <c r="A59" s="6"/>
      <c r="B59" s="139" t="s">
        <v>86</v>
      </c>
      <c r="C59" s="139"/>
      <c r="D59" s="139"/>
      <c r="E59" s="139"/>
      <c r="F59" s="139"/>
      <c r="G59" s="139"/>
    </row>
    <row r="60" spans="1:7" ht="12.75">
      <c r="A60" s="12"/>
      <c r="B60" s="52" t="s">
        <v>138</v>
      </c>
      <c r="C60" s="52" t="s">
        <v>139</v>
      </c>
      <c r="D60" s="52" t="s">
        <v>140</v>
      </c>
      <c r="E60" s="52" t="s">
        <v>141</v>
      </c>
      <c r="F60" s="52" t="s">
        <v>87</v>
      </c>
      <c r="G60" s="52" t="s">
        <v>142</v>
      </c>
    </row>
    <row r="61" ht="12.75">
      <c r="A61" s="39"/>
    </row>
    <row r="62" ht="12.75">
      <c r="A62" s="4" t="s">
        <v>349</v>
      </c>
    </row>
    <row r="63" spans="1:7" ht="12.75">
      <c r="A63" s="39">
        <v>15</v>
      </c>
      <c r="B63" s="20">
        <v>0</v>
      </c>
      <c r="C63" s="20">
        <v>0</v>
      </c>
      <c r="D63" s="20">
        <v>0.6</v>
      </c>
      <c r="E63" s="20">
        <v>0</v>
      </c>
      <c r="F63" s="20">
        <v>0</v>
      </c>
      <c r="G63" s="20">
        <v>0</v>
      </c>
    </row>
    <row r="64" spans="1:7" ht="12.75">
      <c r="A64" s="39">
        <v>16</v>
      </c>
      <c r="B64" s="20">
        <v>2.1</v>
      </c>
      <c r="C64" s="20">
        <v>0.6</v>
      </c>
      <c r="D64" s="20">
        <v>0.6</v>
      </c>
      <c r="E64" s="20">
        <v>1.1</v>
      </c>
      <c r="F64" s="20">
        <v>0</v>
      </c>
      <c r="G64" s="20">
        <v>0</v>
      </c>
    </row>
    <row r="65" spans="1:7" ht="12.75">
      <c r="A65" s="39">
        <v>17</v>
      </c>
      <c r="B65" s="20">
        <v>8.5</v>
      </c>
      <c r="C65" s="20">
        <v>5.6</v>
      </c>
      <c r="D65" s="20">
        <v>2.8</v>
      </c>
      <c r="E65" s="20">
        <v>3.4</v>
      </c>
      <c r="F65" s="20">
        <v>0.5</v>
      </c>
      <c r="G65" s="20">
        <v>1.2</v>
      </c>
    </row>
    <row r="66" spans="1:7" ht="12.75">
      <c r="A66" s="39">
        <v>18</v>
      </c>
      <c r="B66" s="20">
        <v>19.7</v>
      </c>
      <c r="C66" s="20">
        <v>13.1</v>
      </c>
      <c r="D66" s="20">
        <v>7.9</v>
      </c>
      <c r="E66" s="20">
        <v>8</v>
      </c>
      <c r="F66" s="20">
        <v>3.7</v>
      </c>
      <c r="G66" s="20">
        <v>3.7</v>
      </c>
    </row>
    <row r="67" spans="1:7" ht="12.75">
      <c r="A67" s="39">
        <v>19</v>
      </c>
      <c r="B67" s="20">
        <v>40.9</v>
      </c>
      <c r="C67" s="20">
        <v>31.3</v>
      </c>
      <c r="D67" s="20">
        <v>25.4</v>
      </c>
      <c r="E67" s="20">
        <v>22.2</v>
      </c>
      <c r="F67" s="20">
        <v>10.1</v>
      </c>
      <c r="G67" s="20">
        <v>9.3</v>
      </c>
    </row>
    <row r="68" spans="1:7" ht="12.75">
      <c r="A68" s="39">
        <v>20</v>
      </c>
      <c r="B68" s="20">
        <v>55.6</v>
      </c>
      <c r="C68" s="20">
        <v>48.8</v>
      </c>
      <c r="D68" s="20">
        <v>40.7</v>
      </c>
      <c r="E68" s="20">
        <v>35.8</v>
      </c>
      <c r="F68" s="20">
        <v>25</v>
      </c>
      <c r="G68" s="20">
        <v>20.4</v>
      </c>
    </row>
    <row r="69" spans="1:7" ht="12.75">
      <c r="A69" s="39">
        <v>21</v>
      </c>
      <c r="B69" s="20"/>
      <c r="C69" s="20">
        <v>66.3</v>
      </c>
      <c r="D69" s="20">
        <v>56.5</v>
      </c>
      <c r="E69" s="20">
        <v>48.9</v>
      </c>
      <c r="F69" s="20">
        <v>41</v>
      </c>
      <c r="G69" s="20">
        <v>34.6</v>
      </c>
    </row>
    <row r="70" spans="1:7" ht="12.75">
      <c r="A70" s="39">
        <v>22</v>
      </c>
      <c r="B70" s="20"/>
      <c r="C70" s="20">
        <v>78.1</v>
      </c>
      <c r="D70" s="20">
        <v>72.3</v>
      </c>
      <c r="E70" s="20">
        <v>64.8</v>
      </c>
      <c r="F70" s="20">
        <v>54.3</v>
      </c>
      <c r="G70" s="20">
        <v>54.3</v>
      </c>
    </row>
    <row r="71" spans="1:7" ht="12.75">
      <c r="A71" s="39">
        <v>23</v>
      </c>
      <c r="B71" s="20"/>
      <c r="C71" s="20">
        <v>83.8</v>
      </c>
      <c r="D71" s="20">
        <v>78.5</v>
      </c>
      <c r="E71" s="20">
        <v>71.6</v>
      </c>
      <c r="F71" s="20">
        <v>66.5</v>
      </c>
      <c r="G71" s="20">
        <v>69.8</v>
      </c>
    </row>
    <row r="72" spans="1:7" ht="12.75">
      <c r="A72" s="39">
        <v>24</v>
      </c>
      <c r="B72" s="20"/>
      <c r="C72" s="20">
        <v>87.5</v>
      </c>
      <c r="D72" s="20">
        <v>83.6</v>
      </c>
      <c r="E72" s="20">
        <v>79.6</v>
      </c>
      <c r="F72" s="20">
        <v>72.9</v>
      </c>
      <c r="G72" s="20">
        <v>79</v>
      </c>
    </row>
    <row r="73" spans="1:7" ht="12.75">
      <c r="A73" s="39">
        <v>25</v>
      </c>
      <c r="B73" s="20"/>
      <c r="C73" s="20">
        <v>88.8</v>
      </c>
      <c r="D73" s="20">
        <v>87</v>
      </c>
      <c r="E73" s="20">
        <v>83.5</v>
      </c>
      <c r="F73" s="20">
        <v>80.3</v>
      </c>
      <c r="G73" s="20">
        <v>85.2</v>
      </c>
    </row>
    <row r="74" spans="1:7" ht="12.75">
      <c r="A74" s="39">
        <v>30</v>
      </c>
      <c r="B74" s="20"/>
      <c r="C74" s="20"/>
      <c r="D74" s="20">
        <v>94.9</v>
      </c>
      <c r="E74" s="20">
        <v>93.8</v>
      </c>
      <c r="F74" s="20">
        <v>92.6</v>
      </c>
      <c r="G74" s="20">
        <v>97.5</v>
      </c>
    </row>
    <row r="75" spans="1:7" ht="12.75">
      <c r="A75" s="52" t="s">
        <v>26</v>
      </c>
      <c r="B75" s="12">
        <v>142</v>
      </c>
      <c r="C75" s="12">
        <v>160</v>
      </c>
      <c r="D75" s="12">
        <v>177</v>
      </c>
      <c r="E75" s="12">
        <v>176</v>
      </c>
      <c r="F75" s="12">
        <v>188</v>
      </c>
      <c r="G75" s="12">
        <v>162</v>
      </c>
    </row>
    <row r="76" ht="12.75">
      <c r="A76" s="39"/>
    </row>
    <row r="77" ht="12.75">
      <c r="A77" s="4" t="s">
        <v>350</v>
      </c>
    </row>
    <row r="78" spans="1:7" ht="12.75">
      <c r="A78" s="39">
        <v>15</v>
      </c>
      <c r="B78" s="20">
        <v>0</v>
      </c>
      <c r="C78" s="20">
        <v>0</v>
      </c>
      <c r="D78" s="20">
        <v>0</v>
      </c>
      <c r="E78" s="20">
        <v>0</v>
      </c>
      <c r="F78" s="20">
        <v>0</v>
      </c>
      <c r="G78" s="20">
        <v>0</v>
      </c>
    </row>
    <row r="79" spans="1:7" ht="12.75">
      <c r="A79" s="39">
        <v>16</v>
      </c>
      <c r="B79" s="20">
        <v>0</v>
      </c>
      <c r="C79" s="20">
        <v>0</v>
      </c>
      <c r="D79" s="20">
        <v>0.6</v>
      </c>
      <c r="E79" s="20">
        <v>1.7</v>
      </c>
      <c r="F79" s="20">
        <v>0</v>
      </c>
      <c r="G79" s="20">
        <v>0</v>
      </c>
    </row>
    <row r="80" spans="1:7" ht="12.75">
      <c r="A80" s="39">
        <v>17</v>
      </c>
      <c r="B80" s="20">
        <v>2.1</v>
      </c>
      <c r="C80" s="20">
        <v>2.5</v>
      </c>
      <c r="D80" s="20">
        <v>2.8</v>
      </c>
      <c r="E80" s="20">
        <v>4</v>
      </c>
      <c r="F80" s="20">
        <v>0</v>
      </c>
      <c r="G80" s="20">
        <v>0.6</v>
      </c>
    </row>
    <row r="81" spans="1:7" ht="12.75">
      <c r="A81" s="39">
        <v>18</v>
      </c>
      <c r="B81" s="20">
        <v>8.5</v>
      </c>
      <c r="C81" s="20">
        <v>12.5</v>
      </c>
      <c r="D81" s="20">
        <v>6.2</v>
      </c>
      <c r="E81" s="20">
        <v>6.3</v>
      </c>
      <c r="F81" s="20">
        <v>2.7</v>
      </c>
      <c r="G81" s="20">
        <v>4.3</v>
      </c>
    </row>
    <row r="82" spans="1:7" ht="12.75">
      <c r="A82" s="39">
        <v>19</v>
      </c>
      <c r="B82" s="20">
        <v>23.2</v>
      </c>
      <c r="C82" s="20">
        <v>23.8</v>
      </c>
      <c r="D82" s="20">
        <v>17</v>
      </c>
      <c r="E82" s="20">
        <v>14.8</v>
      </c>
      <c r="F82" s="20">
        <v>7.5</v>
      </c>
      <c r="G82" s="20">
        <v>6.8</v>
      </c>
    </row>
    <row r="83" spans="1:7" ht="12.75">
      <c r="A83" s="59">
        <v>20</v>
      </c>
      <c r="B83" s="20">
        <v>40.1</v>
      </c>
      <c r="C83" s="20">
        <v>43.1</v>
      </c>
      <c r="D83" s="20">
        <v>33.3</v>
      </c>
      <c r="E83" s="20">
        <v>25.6</v>
      </c>
      <c r="F83" s="20">
        <v>19.2</v>
      </c>
      <c r="G83" s="20">
        <v>16.7</v>
      </c>
    </row>
    <row r="84" spans="1:7" ht="12.75">
      <c r="A84" s="59">
        <v>21</v>
      </c>
      <c r="B84" s="20">
        <v>46.5</v>
      </c>
      <c r="C84" s="20">
        <v>55</v>
      </c>
      <c r="D84" s="20">
        <v>49.7</v>
      </c>
      <c r="E84" s="20">
        <v>43.2</v>
      </c>
      <c r="F84" s="20">
        <v>33.5</v>
      </c>
      <c r="G84" s="20">
        <v>25.9</v>
      </c>
    </row>
    <row r="85" spans="1:7" ht="12.75">
      <c r="A85" s="39">
        <v>22</v>
      </c>
      <c r="B85" s="20"/>
      <c r="C85" s="20">
        <v>70</v>
      </c>
      <c r="D85" s="20">
        <v>67.8</v>
      </c>
      <c r="E85" s="20">
        <v>55.1</v>
      </c>
      <c r="F85" s="20">
        <v>47.3</v>
      </c>
      <c r="G85" s="20">
        <v>40.1</v>
      </c>
    </row>
    <row r="86" spans="1:7" ht="12.75">
      <c r="A86" s="39">
        <v>23</v>
      </c>
      <c r="B86" s="20"/>
      <c r="C86" s="20">
        <v>80.6</v>
      </c>
      <c r="D86" s="20">
        <v>74</v>
      </c>
      <c r="E86" s="20">
        <v>64.2</v>
      </c>
      <c r="F86" s="20">
        <v>58.5</v>
      </c>
      <c r="G86" s="20">
        <v>55.6</v>
      </c>
    </row>
    <row r="87" spans="1:7" ht="12.75">
      <c r="A87" s="39">
        <v>24</v>
      </c>
      <c r="B87" s="20"/>
      <c r="C87" s="20">
        <v>85</v>
      </c>
      <c r="D87" s="20">
        <v>79.1</v>
      </c>
      <c r="E87" s="20">
        <v>69.9</v>
      </c>
      <c r="F87" s="20">
        <v>64.4</v>
      </c>
      <c r="G87" s="20">
        <v>69.1</v>
      </c>
    </row>
    <row r="88" spans="1:7" ht="12.75">
      <c r="A88" s="39">
        <v>25</v>
      </c>
      <c r="B88" s="20"/>
      <c r="C88" s="20"/>
      <c r="D88" s="20">
        <v>89.3</v>
      </c>
      <c r="E88" s="20">
        <v>88.6</v>
      </c>
      <c r="F88" s="20">
        <v>86.7</v>
      </c>
      <c r="G88" s="20">
        <v>90.7</v>
      </c>
    </row>
    <row r="89" spans="1:7" ht="12.75">
      <c r="A89" s="39">
        <v>30</v>
      </c>
      <c r="B89" s="20"/>
      <c r="C89" s="20"/>
      <c r="D89" s="20"/>
      <c r="E89" s="20">
        <v>92.6</v>
      </c>
      <c r="F89" s="20">
        <v>92.6</v>
      </c>
      <c r="G89" s="20">
        <v>95.1</v>
      </c>
    </row>
    <row r="90" spans="1:7" ht="12.75">
      <c r="A90" s="52" t="s">
        <v>26</v>
      </c>
      <c r="B90" s="12">
        <v>142</v>
      </c>
      <c r="C90" s="12">
        <v>160</v>
      </c>
      <c r="D90" s="12">
        <v>177</v>
      </c>
      <c r="E90" s="12">
        <v>176</v>
      </c>
      <c r="F90" s="12">
        <v>188</v>
      </c>
      <c r="G90" s="12">
        <v>162</v>
      </c>
    </row>
    <row r="91" ht="12.75">
      <c r="A91" s="39"/>
    </row>
    <row r="92" ht="12.75">
      <c r="A92" s="4" t="s">
        <v>351</v>
      </c>
    </row>
    <row r="93" spans="1:7" ht="12.75">
      <c r="A93" s="39">
        <v>17</v>
      </c>
      <c r="B93" s="20">
        <v>0.7</v>
      </c>
      <c r="C93" s="20">
        <v>0</v>
      </c>
      <c r="D93" s="20">
        <v>0</v>
      </c>
      <c r="E93" s="20">
        <v>0</v>
      </c>
      <c r="F93" s="20">
        <v>0</v>
      </c>
      <c r="G93" s="20">
        <v>0</v>
      </c>
    </row>
    <row r="94" spans="1:7" ht="12.75">
      <c r="A94" s="39">
        <v>18</v>
      </c>
      <c r="B94" s="20">
        <v>2.1</v>
      </c>
      <c r="C94" s="20">
        <v>0.6</v>
      </c>
      <c r="D94" s="20">
        <v>0</v>
      </c>
      <c r="E94" s="20">
        <v>0</v>
      </c>
      <c r="F94" s="20">
        <v>0</v>
      </c>
      <c r="G94" s="20">
        <v>0</v>
      </c>
    </row>
    <row r="95" spans="1:7" ht="12.75">
      <c r="A95" s="39">
        <v>19</v>
      </c>
      <c r="B95" s="20">
        <v>6.3</v>
      </c>
      <c r="C95" s="20">
        <v>1.3</v>
      </c>
      <c r="D95" s="20">
        <v>1.7</v>
      </c>
      <c r="E95" s="20">
        <v>1.1</v>
      </c>
      <c r="F95" s="20">
        <v>0.5</v>
      </c>
      <c r="G95" s="20">
        <v>0.6</v>
      </c>
    </row>
    <row r="96" spans="1:7" ht="12.75">
      <c r="A96" s="59">
        <v>20</v>
      </c>
      <c r="B96" s="20">
        <v>12.7</v>
      </c>
      <c r="C96" s="20">
        <v>5.6</v>
      </c>
      <c r="D96" s="20">
        <v>2.3</v>
      </c>
      <c r="E96" s="20">
        <v>2.8</v>
      </c>
      <c r="F96" s="20">
        <v>1.6</v>
      </c>
      <c r="G96" s="20">
        <v>2.5</v>
      </c>
    </row>
    <row r="97" spans="1:7" ht="12.75">
      <c r="A97" s="59">
        <v>21</v>
      </c>
      <c r="B97" s="20">
        <v>19</v>
      </c>
      <c r="C97" s="20">
        <v>13.8</v>
      </c>
      <c r="D97" s="20">
        <v>7.3</v>
      </c>
      <c r="E97" s="20">
        <v>6.3</v>
      </c>
      <c r="F97" s="20">
        <v>3.2</v>
      </c>
      <c r="G97" s="20">
        <v>4.9</v>
      </c>
    </row>
    <row r="98" spans="1:7" ht="12.75">
      <c r="A98" s="39">
        <v>22</v>
      </c>
      <c r="B98" s="20"/>
      <c r="C98" s="20">
        <v>25.6</v>
      </c>
      <c r="D98" s="20">
        <v>13.6</v>
      </c>
      <c r="E98" s="20">
        <v>11.9</v>
      </c>
      <c r="F98" s="20">
        <v>6.9</v>
      </c>
      <c r="G98" s="20">
        <v>8.6</v>
      </c>
    </row>
    <row r="99" spans="1:7" ht="12.75">
      <c r="A99" s="39">
        <v>23</v>
      </c>
      <c r="B99" s="20"/>
      <c r="C99" s="20">
        <v>35.6</v>
      </c>
      <c r="D99" s="20">
        <v>22.6</v>
      </c>
      <c r="E99" s="20">
        <v>19.9</v>
      </c>
      <c r="F99" s="20">
        <v>13.8</v>
      </c>
      <c r="G99" s="20">
        <v>16</v>
      </c>
    </row>
    <row r="100" spans="1:7" ht="12.75">
      <c r="A100" s="39">
        <v>24</v>
      </c>
      <c r="B100" s="20"/>
      <c r="C100" s="20">
        <v>46.3</v>
      </c>
      <c r="D100" s="20">
        <v>36.7</v>
      </c>
      <c r="E100" s="20">
        <v>29.5</v>
      </c>
      <c r="F100" s="20">
        <v>22.3</v>
      </c>
      <c r="G100" s="20">
        <v>20.4</v>
      </c>
    </row>
    <row r="101" spans="1:7" ht="12.75">
      <c r="A101" s="39">
        <v>25</v>
      </c>
      <c r="B101" s="20"/>
      <c r="C101" s="20">
        <v>52.5</v>
      </c>
      <c r="D101" s="20">
        <v>44.1</v>
      </c>
      <c r="E101" s="20">
        <v>35.2</v>
      </c>
      <c r="F101" s="20">
        <v>29.8</v>
      </c>
      <c r="G101" s="20">
        <v>25.9</v>
      </c>
    </row>
    <row r="102" spans="1:7" ht="12.75">
      <c r="A102" s="39">
        <v>30</v>
      </c>
      <c r="B102" s="20"/>
      <c r="C102" s="20"/>
      <c r="D102" s="20">
        <v>62.7</v>
      </c>
      <c r="E102" s="20">
        <v>67.6</v>
      </c>
      <c r="F102" s="20">
        <v>59</v>
      </c>
      <c r="G102" s="20">
        <v>66</v>
      </c>
    </row>
    <row r="103" spans="1:7" ht="12.75">
      <c r="A103" s="39">
        <v>40</v>
      </c>
      <c r="B103" s="20"/>
      <c r="C103" s="20"/>
      <c r="D103" s="20"/>
      <c r="E103" s="20">
        <v>79</v>
      </c>
      <c r="F103" s="20">
        <v>71.8</v>
      </c>
      <c r="G103" s="20">
        <v>77.2</v>
      </c>
    </row>
    <row r="104" spans="1:7" ht="12.75">
      <c r="A104" s="52" t="s">
        <v>26</v>
      </c>
      <c r="B104" s="12">
        <v>142</v>
      </c>
      <c r="C104" s="12">
        <v>160</v>
      </c>
      <c r="D104" s="12">
        <v>177</v>
      </c>
      <c r="E104" s="12">
        <v>176</v>
      </c>
      <c r="F104" s="12">
        <v>188</v>
      </c>
      <c r="G104" s="12">
        <v>162</v>
      </c>
    </row>
  </sheetData>
  <mergeCells count="8">
    <mergeCell ref="B57:G57"/>
    <mergeCell ref="B59:G59"/>
    <mergeCell ref="A54:G54"/>
    <mergeCell ref="A55:G55"/>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300" verticalDpi="300" orientation="portrait" paperSize="9" r:id="rId1"/>
  <rowBreaks count="1" manualBreakCount="1">
    <brk id="53" max="255" man="1"/>
  </rowBreaks>
</worksheet>
</file>

<file path=xl/worksheets/sheet34.xml><?xml version="1.0" encoding="utf-8"?>
<worksheet xmlns="http://schemas.openxmlformats.org/spreadsheetml/2006/main" xmlns:r="http://schemas.openxmlformats.org/officeDocument/2006/relationships">
  <dimension ref="A1:N171"/>
  <sheetViews>
    <sheetView zoomScale="75" zoomScaleNormal="75" workbookViewId="0" topLeftCell="A1">
      <selection activeCell="A1" sqref="A1:I1"/>
    </sheetView>
  </sheetViews>
  <sheetFormatPr defaultColWidth="9.33203125" defaultRowHeight="12.75"/>
  <cols>
    <col min="1" max="1" width="56.16015625" style="2" customWidth="1"/>
    <col min="2" max="7" width="7.83203125" style="2" customWidth="1"/>
    <col min="8" max="39" width="8.83203125" style="2" customWidth="1"/>
    <col min="40" max="16384" width="9.33203125" style="2" customWidth="1"/>
  </cols>
  <sheetData>
    <row r="1" spans="1:14" s="4" customFormat="1" ht="12.75">
      <c r="A1" s="137" t="s">
        <v>48</v>
      </c>
      <c r="B1" s="137"/>
      <c r="C1" s="137"/>
      <c r="D1" s="137"/>
      <c r="E1" s="137"/>
      <c r="F1" s="137"/>
      <c r="G1" s="137"/>
      <c r="H1" s="3"/>
      <c r="I1" s="3"/>
      <c r="J1" s="3"/>
      <c r="K1" s="3"/>
      <c r="L1" s="3"/>
      <c r="M1" s="3"/>
      <c r="N1" s="3"/>
    </row>
    <row r="2" spans="1:14" s="4" customFormat="1" ht="12.75">
      <c r="A2" s="137" t="s">
        <v>230</v>
      </c>
      <c r="B2" s="137"/>
      <c r="C2" s="137"/>
      <c r="D2" s="137"/>
      <c r="E2" s="137"/>
      <c r="F2" s="137"/>
      <c r="G2" s="137"/>
      <c r="H2" s="3"/>
      <c r="I2" s="3"/>
      <c r="J2" s="3"/>
      <c r="K2" s="3"/>
      <c r="L2" s="3"/>
      <c r="M2" s="3"/>
      <c r="N2" s="3"/>
    </row>
    <row r="3" spans="2:14" s="4" customFormat="1" ht="12.75">
      <c r="B3" s="2"/>
      <c r="C3" s="2"/>
      <c r="D3" s="2"/>
      <c r="E3" s="2"/>
      <c r="F3" s="3"/>
      <c r="G3" s="3"/>
      <c r="H3" s="3"/>
      <c r="I3" s="3"/>
      <c r="J3" s="3"/>
      <c r="K3" s="3"/>
      <c r="L3" s="3"/>
      <c r="M3" s="3"/>
      <c r="N3" s="3"/>
    </row>
    <row r="4" spans="1:14" ht="12.75">
      <c r="A4" s="49"/>
      <c r="B4" s="139" t="s">
        <v>7</v>
      </c>
      <c r="C4" s="139"/>
      <c r="D4" s="139"/>
      <c r="E4" s="139"/>
      <c r="F4" s="139"/>
      <c r="G4" s="139"/>
      <c r="H4" s="6"/>
      <c r="I4" s="6"/>
      <c r="J4" s="6"/>
      <c r="K4" s="6"/>
      <c r="L4" s="6"/>
      <c r="M4" s="6"/>
      <c r="N4" s="6"/>
    </row>
    <row r="5" spans="1:14" ht="12.75">
      <c r="A5" s="12"/>
      <c r="B5" s="52" t="s">
        <v>2</v>
      </c>
      <c r="C5" s="52" t="s">
        <v>3</v>
      </c>
      <c r="D5" s="52" t="s">
        <v>4</v>
      </c>
      <c r="E5" s="52" t="s">
        <v>5</v>
      </c>
      <c r="F5" s="52" t="s">
        <v>6</v>
      </c>
      <c r="G5" s="52" t="s">
        <v>39</v>
      </c>
      <c r="H5" s="6"/>
      <c r="I5" s="6"/>
      <c r="J5" s="6"/>
      <c r="K5" s="6"/>
      <c r="L5" s="6"/>
      <c r="M5" s="6"/>
      <c r="N5" s="6"/>
    </row>
    <row r="6" spans="1:14" ht="12.75">
      <c r="A6" s="6"/>
      <c r="B6" s="139" t="s">
        <v>86</v>
      </c>
      <c r="C6" s="139"/>
      <c r="D6" s="139"/>
      <c r="E6" s="139"/>
      <c r="F6" s="139"/>
      <c r="G6" s="139"/>
      <c r="H6" s="6"/>
      <c r="I6" s="6"/>
      <c r="J6" s="6"/>
      <c r="K6" s="6"/>
      <c r="L6" s="6"/>
      <c r="M6" s="6"/>
      <c r="N6" s="6"/>
    </row>
    <row r="7" spans="1:14" ht="12.75">
      <c r="A7" s="12"/>
      <c r="B7" s="52" t="s">
        <v>138</v>
      </c>
      <c r="C7" s="52" t="s">
        <v>139</v>
      </c>
      <c r="D7" s="52" t="s">
        <v>140</v>
      </c>
      <c r="E7" s="52" t="s">
        <v>141</v>
      </c>
      <c r="F7" s="52" t="s">
        <v>87</v>
      </c>
      <c r="G7" s="52" t="s">
        <v>142</v>
      </c>
      <c r="H7" s="6"/>
      <c r="I7" s="6"/>
      <c r="J7" s="6"/>
      <c r="K7" s="6"/>
      <c r="L7" s="6"/>
      <c r="M7" s="6"/>
      <c r="N7" s="6"/>
    </row>
    <row r="8" spans="1:14" ht="12.75">
      <c r="A8" s="4"/>
      <c r="F8" s="6"/>
      <c r="G8" s="6"/>
      <c r="H8" s="6"/>
      <c r="I8" s="6"/>
      <c r="J8" s="6"/>
      <c r="K8" s="6"/>
      <c r="L8" s="6"/>
      <c r="M8" s="6"/>
      <c r="N8" s="6"/>
    </row>
    <row r="9" spans="1:14" ht="12.75">
      <c r="A9" s="4" t="s">
        <v>106</v>
      </c>
      <c r="F9" s="6"/>
      <c r="G9" s="6"/>
      <c r="H9" s="6"/>
      <c r="I9" s="6"/>
      <c r="J9" s="6"/>
      <c r="K9" s="6"/>
      <c r="L9" s="6"/>
      <c r="M9" s="6"/>
      <c r="N9" s="6"/>
    </row>
    <row r="10" spans="6:14" ht="12.75">
      <c r="F10" s="6"/>
      <c r="G10" s="6"/>
      <c r="H10" s="6"/>
      <c r="I10" s="6"/>
      <c r="J10" s="6"/>
      <c r="K10" s="6"/>
      <c r="L10" s="6"/>
      <c r="M10" s="6"/>
      <c r="N10" s="6"/>
    </row>
    <row r="11" spans="1:14" ht="14.25">
      <c r="A11" s="2" t="s">
        <v>344</v>
      </c>
      <c r="B11" s="24" t="s">
        <v>1</v>
      </c>
      <c r="C11" s="24" t="s">
        <v>1</v>
      </c>
      <c r="D11" s="62">
        <v>5.15</v>
      </c>
      <c r="E11" s="62">
        <v>4.82</v>
      </c>
      <c r="F11" s="62">
        <v>4.56</v>
      </c>
      <c r="G11" s="62">
        <v>4.65</v>
      </c>
      <c r="H11" s="6"/>
      <c r="I11" s="6"/>
      <c r="J11" s="6"/>
      <c r="K11" s="6"/>
      <c r="L11" s="6"/>
      <c r="M11" s="6"/>
      <c r="N11" s="6"/>
    </row>
    <row r="12" spans="1:14" ht="12.75">
      <c r="A12" s="2" t="s">
        <v>231</v>
      </c>
      <c r="L12" s="6"/>
      <c r="M12" s="6"/>
      <c r="N12" s="6"/>
    </row>
    <row r="13" spans="2:14" ht="12.75">
      <c r="B13" s="24"/>
      <c r="C13" s="24"/>
      <c r="D13" s="62"/>
      <c r="E13" s="62"/>
      <c r="F13" s="62"/>
      <c r="G13" s="62"/>
      <c r="L13" s="6"/>
      <c r="M13" s="6"/>
      <c r="N13" s="6"/>
    </row>
    <row r="14" spans="1:14" ht="14.25">
      <c r="A14" s="2" t="s">
        <v>345</v>
      </c>
      <c r="B14" s="24" t="s">
        <v>1</v>
      </c>
      <c r="C14" s="24" t="s">
        <v>1</v>
      </c>
      <c r="D14" s="62">
        <v>7.71</v>
      </c>
      <c r="E14" s="62">
        <v>8.58</v>
      </c>
      <c r="F14" s="62">
        <v>9.01</v>
      </c>
      <c r="G14" s="62">
        <v>9.25</v>
      </c>
      <c r="L14" s="6"/>
      <c r="M14" s="6"/>
      <c r="N14" s="6"/>
    </row>
    <row r="15" spans="1:14" ht="12.75">
      <c r="A15" s="6" t="s">
        <v>231</v>
      </c>
      <c r="H15" s="6"/>
      <c r="I15" s="6"/>
      <c r="J15" s="6"/>
      <c r="K15" s="6"/>
      <c r="L15" s="6"/>
      <c r="M15" s="6"/>
      <c r="N15" s="6"/>
    </row>
    <row r="16" spans="1:14" ht="12.75">
      <c r="A16" s="12"/>
      <c r="B16" s="63"/>
      <c r="C16" s="63"/>
      <c r="D16" s="63"/>
      <c r="E16" s="63"/>
      <c r="F16" s="12"/>
      <c r="G16" s="12"/>
      <c r="H16" s="6"/>
      <c r="I16" s="6"/>
      <c r="J16" s="6"/>
      <c r="K16" s="6"/>
      <c r="L16" s="6"/>
      <c r="M16" s="6"/>
      <c r="N16" s="6"/>
    </row>
    <row r="17" spans="2:14" ht="12.75">
      <c r="B17" s="24"/>
      <c r="C17" s="24"/>
      <c r="D17" s="24"/>
      <c r="E17" s="24"/>
      <c r="F17" s="6"/>
      <c r="G17" s="6"/>
      <c r="H17" s="6"/>
      <c r="I17" s="6"/>
      <c r="J17" s="6"/>
      <c r="K17" s="6"/>
      <c r="L17" s="6"/>
      <c r="M17" s="6"/>
      <c r="N17" s="6"/>
    </row>
    <row r="18" spans="1:14" ht="12.75">
      <c r="A18" s="4" t="s">
        <v>101</v>
      </c>
      <c r="B18" s="24"/>
      <c r="C18" s="24"/>
      <c r="D18" s="24"/>
      <c r="E18" s="24"/>
      <c r="F18" s="6"/>
      <c r="G18" s="6"/>
      <c r="H18" s="6"/>
      <c r="I18" s="6"/>
      <c r="J18" s="6"/>
      <c r="K18" s="6"/>
      <c r="L18" s="6"/>
      <c r="M18" s="6"/>
      <c r="N18" s="6"/>
    </row>
    <row r="19" spans="1:14" ht="12.75">
      <c r="A19" s="4"/>
      <c r="B19" s="24"/>
      <c r="C19" s="24"/>
      <c r="D19" s="24"/>
      <c r="E19" s="24"/>
      <c r="F19" s="6"/>
      <c r="G19" s="6"/>
      <c r="H19" s="6"/>
      <c r="I19" s="6"/>
      <c r="J19" s="6"/>
      <c r="K19" s="6"/>
      <c r="L19" s="6"/>
      <c r="M19" s="6"/>
      <c r="N19" s="6"/>
    </row>
    <row r="20" spans="1:14" ht="12.75">
      <c r="A20" s="2" t="s">
        <v>102</v>
      </c>
      <c r="B20" s="62">
        <v>18.4</v>
      </c>
      <c r="C20" s="62">
        <v>19.3</v>
      </c>
      <c r="D20" s="62">
        <v>19.1</v>
      </c>
      <c r="E20" s="62">
        <v>19.6</v>
      </c>
      <c r="F20" s="62">
        <v>19.6</v>
      </c>
      <c r="G20" s="62">
        <v>20.4</v>
      </c>
      <c r="N20" s="6"/>
    </row>
    <row r="21" spans="2:14" ht="12.75">
      <c r="B21" s="62"/>
      <c r="C21" s="62"/>
      <c r="D21" s="62"/>
      <c r="E21" s="62"/>
      <c r="F21" s="62"/>
      <c r="G21" s="62"/>
      <c r="N21" s="6"/>
    </row>
    <row r="22" spans="1:14" ht="12.75">
      <c r="A22" s="2" t="s">
        <v>103</v>
      </c>
      <c r="B22" s="62">
        <v>39.2</v>
      </c>
      <c r="C22" s="62">
        <v>29.4</v>
      </c>
      <c r="D22" s="62">
        <v>24.2</v>
      </c>
      <c r="E22" s="62">
        <v>21.9</v>
      </c>
      <c r="F22" s="62">
        <v>17.4</v>
      </c>
      <c r="G22" s="62">
        <v>20.3</v>
      </c>
      <c r="N22" s="6"/>
    </row>
    <row r="23" spans="2:14" ht="12.75">
      <c r="B23" s="24"/>
      <c r="C23" s="24"/>
      <c r="D23" s="62"/>
      <c r="E23" s="62"/>
      <c r="F23" s="62"/>
      <c r="G23" s="62"/>
      <c r="L23" s="6"/>
      <c r="M23" s="6"/>
      <c r="N23" s="6"/>
    </row>
    <row r="24" spans="1:14" ht="12.75">
      <c r="A24" s="6" t="s">
        <v>232</v>
      </c>
      <c r="B24" s="24" t="s">
        <v>1</v>
      </c>
      <c r="C24" s="24" t="s">
        <v>1</v>
      </c>
      <c r="D24" s="62">
        <v>52.3</v>
      </c>
      <c r="E24" s="62">
        <v>52</v>
      </c>
      <c r="F24" s="62">
        <v>54</v>
      </c>
      <c r="G24" s="62">
        <v>48.6</v>
      </c>
      <c r="L24" s="6"/>
      <c r="M24" s="6"/>
      <c r="N24" s="6"/>
    </row>
    <row r="25" spans="1:14" ht="12.75">
      <c r="A25" s="12"/>
      <c r="B25" s="46"/>
      <c r="C25" s="46"/>
      <c r="D25" s="46"/>
      <c r="E25" s="46"/>
      <c r="F25" s="12"/>
      <c r="G25" s="12"/>
      <c r="H25" s="6"/>
      <c r="I25" s="6"/>
      <c r="J25" s="6"/>
      <c r="K25" s="6"/>
      <c r="L25" s="6"/>
      <c r="M25" s="6"/>
      <c r="N25" s="6"/>
    </row>
    <row r="26" spans="1:14" ht="12.75">
      <c r="A26" s="6"/>
      <c r="B26" s="24"/>
      <c r="C26" s="24"/>
      <c r="D26" s="24"/>
      <c r="E26" s="24"/>
      <c r="F26" s="6"/>
      <c r="G26" s="6"/>
      <c r="H26" s="6"/>
      <c r="I26" s="6"/>
      <c r="J26" s="6"/>
      <c r="K26" s="6"/>
      <c r="L26" s="6"/>
      <c r="M26" s="6"/>
      <c r="N26" s="6"/>
    </row>
    <row r="27" spans="1:14" ht="12.75">
      <c r="A27" s="4" t="s">
        <v>104</v>
      </c>
      <c r="B27" s="20"/>
      <c r="C27" s="20"/>
      <c r="D27" s="20"/>
      <c r="E27" s="20"/>
      <c r="F27" s="6"/>
      <c r="G27" s="6"/>
      <c r="H27" s="6"/>
      <c r="I27" s="6"/>
      <c r="J27" s="6"/>
      <c r="K27" s="6"/>
      <c r="L27" s="6"/>
      <c r="M27" s="6"/>
      <c r="N27" s="6"/>
    </row>
    <row r="28" spans="1:14" ht="12.75">
      <c r="A28" s="4"/>
      <c r="B28" s="24"/>
      <c r="C28" s="24"/>
      <c r="D28" s="24"/>
      <c r="E28" s="24"/>
      <c r="F28" s="6"/>
      <c r="G28" s="6"/>
      <c r="H28" s="6"/>
      <c r="I28" s="6"/>
      <c r="J28" s="6"/>
      <c r="K28" s="6"/>
      <c r="L28" s="6"/>
      <c r="M28" s="6"/>
      <c r="N28" s="6"/>
    </row>
    <row r="29" spans="1:14" ht="12.75">
      <c r="A29" s="38" t="s">
        <v>49</v>
      </c>
      <c r="B29" s="62">
        <v>22</v>
      </c>
      <c r="C29" s="62">
        <v>22.4</v>
      </c>
      <c r="D29" s="62">
        <v>22.2</v>
      </c>
      <c r="E29" s="62">
        <v>22.7</v>
      </c>
      <c r="F29" s="62">
        <v>22.8</v>
      </c>
      <c r="G29" s="62">
        <v>23.5</v>
      </c>
      <c r="N29" s="6"/>
    </row>
    <row r="30" spans="1:14" ht="12.75">
      <c r="A30" s="38"/>
      <c r="B30" s="62"/>
      <c r="C30" s="62"/>
      <c r="D30" s="62"/>
      <c r="E30" s="62"/>
      <c r="F30" s="62"/>
      <c r="G30" s="62"/>
      <c r="N30" s="6"/>
    </row>
    <row r="31" spans="1:14" ht="12.75">
      <c r="A31" s="38" t="s">
        <v>50</v>
      </c>
      <c r="B31" s="62">
        <v>38.9</v>
      </c>
      <c r="C31" s="62">
        <v>25.8</v>
      </c>
      <c r="D31" s="62">
        <v>19.5</v>
      </c>
      <c r="E31" s="62">
        <v>17.9</v>
      </c>
      <c r="F31" s="62">
        <v>17</v>
      </c>
      <c r="G31" s="62">
        <v>8.2</v>
      </c>
      <c r="N31" s="6"/>
    </row>
    <row r="32" spans="1:14" ht="12.75">
      <c r="A32" s="38"/>
      <c r="B32" s="62"/>
      <c r="C32" s="62"/>
      <c r="D32" s="62"/>
      <c r="E32" s="62"/>
      <c r="F32" s="62"/>
      <c r="G32" s="62"/>
      <c r="N32" s="6"/>
    </row>
    <row r="33" spans="1:14" ht="12.75">
      <c r="A33" s="38" t="s">
        <v>51</v>
      </c>
      <c r="B33" s="62">
        <v>10</v>
      </c>
      <c r="C33" s="62">
        <v>8.3</v>
      </c>
      <c r="D33" s="62">
        <v>10.6</v>
      </c>
      <c r="E33" s="62">
        <v>12.8</v>
      </c>
      <c r="F33" s="62">
        <v>8.2</v>
      </c>
      <c r="G33" s="62">
        <v>10.3</v>
      </c>
      <c r="N33" s="6"/>
    </row>
    <row r="34" spans="1:14" ht="12.75">
      <c r="A34" s="38"/>
      <c r="B34" s="62"/>
      <c r="C34" s="24"/>
      <c r="D34" s="62"/>
      <c r="E34" s="62"/>
      <c r="F34" s="62"/>
      <c r="G34" s="62"/>
      <c r="L34" s="6"/>
      <c r="M34" s="6"/>
      <c r="N34" s="6"/>
    </row>
    <row r="35" spans="1:14" ht="12.75">
      <c r="A35" s="38" t="s">
        <v>228</v>
      </c>
      <c r="B35" s="24" t="s">
        <v>1</v>
      </c>
      <c r="C35" s="24" t="s">
        <v>1</v>
      </c>
      <c r="D35" s="62">
        <v>1.78</v>
      </c>
      <c r="E35" s="62">
        <v>1.69</v>
      </c>
      <c r="F35" s="62">
        <v>1.61</v>
      </c>
      <c r="G35" s="62">
        <v>1.53</v>
      </c>
      <c r="L35" s="6"/>
      <c r="M35" s="6"/>
      <c r="N35" s="6"/>
    </row>
    <row r="36" spans="1:14" ht="12.75">
      <c r="A36" s="38"/>
      <c r="B36" s="62"/>
      <c r="C36" s="62"/>
      <c r="D36" s="62"/>
      <c r="E36" s="62"/>
      <c r="F36" s="62"/>
      <c r="G36" s="62"/>
      <c r="L36" s="6"/>
      <c r="M36" s="6"/>
      <c r="N36" s="6"/>
    </row>
    <row r="37" spans="1:14" ht="12.75">
      <c r="A37" s="38" t="s">
        <v>229</v>
      </c>
      <c r="B37" s="24" t="s">
        <v>1</v>
      </c>
      <c r="C37" s="24" t="s">
        <v>1</v>
      </c>
      <c r="D37" s="62">
        <v>12.15</v>
      </c>
      <c r="E37" s="62">
        <v>12.46</v>
      </c>
      <c r="F37" s="62">
        <v>11.92</v>
      </c>
      <c r="G37" s="62">
        <v>16.83</v>
      </c>
      <c r="L37" s="6"/>
      <c r="M37" s="6"/>
      <c r="N37" s="6"/>
    </row>
    <row r="38" spans="1:14" ht="12.75">
      <c r="A38" s="45"/>
      <c r="B38" s="63"/>
      <c r="C38" s="63"/>
      <c r="D38" s="63"/>
      <c r="E38" s="63"/>
      <c r="F38" s="12"/>
      <c r="G38" s="12"/>
      <c r="H38" s="6"/>
      <c r="I38" s="6"/>
      <c r="J38" s="6"/>
      <c r="K38" s="6"/>
      <c r="L38" s="6"/>
      <c r="M38" s="6"/>
      <c r="N38" s="6"/>
    </row>
    <row r="39" spans="1:14" ht="12.75">
      <c r="A39" s="43"/>
      <c r="B39" s="62"/>
      <c r="C39" s="62"/>
      <c r="D39" s="62"/>
      <c r="E39" s="62"/>
      <c r="F39" s="6"/>
      <c r="G39" s="6"/>
      <c r="H39" s="6"/>
      <c r="I39" s="6"/>
      <c r="J39" s="6"/>
      <c r="K39" s="6"/>
      <c r="L39" s="6"/>
      <c r="M39" s="6"/>
      <c r="N39" s="6"/>
    </row>
    <row r="40" spans="1:14" ht="12.75">
      <c r="A40" s="78" t="s">
        <v>105</v>
      </c>
      <c r="B40" s="20"/>
      <c r="C40" s="20"/>
      <c r="D40" s="20"/>
      <c r="E40" s="20"/>
      <c r="F40" s="6"/>
      <c r="G40" s="6"/>
      <c r="H40" s="6"/>
      <c r="I40" s="6"/>
      <c r="J40" s="6"/>
      <c r="K40" s="6"/>
      <c r="L40" s="6"/>
      <c r="M40" s="6"/>
      <c r="N40" s="6"/>
    </row>
    <row r="41" spans="1:14" ht="12.75">
      <c r="A41" s="38"/>
      <c r="B41" s="20"/>
      <c r="C41" s="20"/>
      <c r="D41" s="20"/>
      <c r="E41" s="20"/>
      <c r="F41" s="6"/>
      <c r="G41" s="6"/>
      <c r="H41" s="6"/>
      <c r="I41" s="6"/>
      <c r="J41" s="6"/>
      <c r="K41" s="6"/>
      <c r="L41" s="6"/>
      <c r="M41" s="6"/>
      <c r="N41" s="6"/>
    </row>
    <row r="42" spans="1:14" ht="12.75">
      <c r="A42" s="38" t="s">
        <v>52</v>
      </c>
      <c r="B42" s="24" t="s">
        <v>1</v>
      </c>
      <c r="C42" s="24" t="s">
        <v>1</v>
      </c>
      <c r="D42" s="24" t="s">
        <v>1</v>
      </c>
      <c r="E42" s="24" t="s">
        <v>1</v>
      </c>
      <c r="F42" s="24" t="s">
        <v>1</v>
      </c>
      <c r="G42" s="24" t="s">
        <v>1</v>
      </c>
      <c r="N42" s="6"/>
    </row>
    <row r="43" spans="1:14" ht="12.75">
      <c r="A43" s="38"/>
      <c r="B43" s="24"/>
      <c r="C43" s="24"/>
      <c r="D43" s="24"/>
      <c r="E43" s="24"/>
      <c r="F43" s="24"/>
      <c r="G43" s="24"/>
      <c r="N43" s="6"/>
    </row>
    <row r="44" spans="1:14" ht="12.75">
      <c r="A44" s="38" t="s">
        <v>53</v>
      </c>
      <c r="B44" s="24" t="s">
        <v>1</v>
      </c>
      <c r="C44" s="24" t="s">
        <v>1</v>
      </c>
      <c r="D44" s="24" t="s">
        <v>1</v>
      </c>
      <c r="E44" s="24" t="s">
        <v>1</v>
      </c>
      <c r="F44" s="24" t="s">
        <v>1</v>
      </c>
      <c r="G44" s="24" t="s">
        <v>1</v>
      </c>
      <c r="N44" s="6"/>
    </row>
    <row r="45" spans="1:14" ht="12.75">
      <c r="A45" s="38"/>
      <c r="B45" s="24"/>
      <c r="C45" s="24"/>
      <c r="D45" s="24"/>
      <c r="E45" s="24"/>
      <c r="F45" s="24"/>
      <c r="G45" s="24"/>
      <c r="N45" s="6"/>
    </row>
    <row r="46" spans="1:14" ht="12.75">
      <c r="A46" s="38" t="s">
        <v>233</v>
      </c>
      <c r="B46" s="24" t="s">
        <v>1</v>
      </c>
      <c r="C46" s="24" t="s">
        <v>1</v>
      </c>
      <c r="D46" s="24">
        <v>20.5</v>
      </c>
      <c r="E46" s="24">
        <v>21.2</v>
      </c>
      <c r="F46" s="24">
        <v>21.4</v>
      </c>
      <c r="G46" s="24">
        <v>22.4</v>
      </c>
      <c r="N46" s="6"/>
    </row>
    <row r="47" spans="1:14" ht="12.75">
      <c r="A47" s="38"/>
      <c r="B47" s="24"/>
      <c r="C47" s="24"/>
      <c r="D47" s="24"/>
      <c r="E47" s="24"/>
      <c r="F47" s="24"/>
      <c r="G47" s="24"/>
      <c r="N47" s="6"/>
    </row>
    <row r="48" spans="1:14" ht="12.75">
      <c r="A48" s="38" t="s">
        <v>54</v>
      </c>
      <c r="B48" s="24" t="s">
        <v>1</v>
      </c>
      <c r="C48" s="24" t="s">
        <v>1</v>
      </c>
      <c r="D48" s="24">
        <v>7.49</v>
      </c>
      <c r="E48" s="24">
        <v>7.07</v>
      </c>
      <c r="F48" s="24">
        <v>7.16</v>
      </c>
      <c r="G48" s="24">
        <v>6.46</v>
      </c>
      <c r="N48" s="6"/>
    </row>
    <row r="49" spans="1:14" ht="12.75">
      <c r="A49" s="38"/>
      <c r="B49" s="24"/>
      <c r="C49" s="24"/>
      <c r="D49" s="24"/>
      <c r="E49" s="24"/>
      <c r="F49" s="24"/>
      <c r="G49" s="24"/>
      <c r="N49" s="6"/>
    </row>
    <row r="50" spans="1:14" s="20" customFormat="1" ht="12.75">
      <c r="A50" s="38" t="s">
        <v>55</v>
      </c>
      <c r="B50" s="24" t="s">
        <v>1</v>
      </c>
      <c r="C50" s="24">
        <v>89.48</v>
      </c>
      <c r="D50" s="24">
        <v>76.64</v>
      </c>
      <c r="E50" s="24">
        <v>73.62</v>
      </c>
      <c r="F50" s="24">
        <v>57.36</v>
      </c>
      <c r="G50" s="24">
        <v>38.67</v>
      </c>
      <c r="N50" s="62"/>
    </row>
    <row r="51" spans="1:14" ht="12.75">
      <c r="A51" s="52"/>
      <c r="B51" s="12"/>
      <c r="C51" s="12"/>
      <c r="D51" s="12"/>
      <c r="E51" s="12"/>
      <c r="F51" s="12"/>
      <c r="G51" s="12"/>
      <c r="H51" s="6"/>
      <c r="I51" s="6"/>
      <c r="J51" s="6"/>
      <c r="K51" s="6"/>
      <c r="L51" s="6"/>
      <c r="M51" s="6"/>
      <c r="N51" s="6"/>
    </row>
    <row r="52" spans="1:14" ht="12.75">
      <c r="A52" s="39"/>
      <c r="F52" s="6"/>
      <c r="G52" s="6"/>
      <c r="H52" s="6"/>
      <c r="I52" s="6"/>
      <c r="J52" s="6"/>
      <c r="K52" s="6"/>
      <c r="L52" s="6"/>
      <c r="M52" s="6"/>
      <c r="N52" s="6"/>
    </row>
    <row r="53" spans="1:14" ht="12.75">
      <c r="A53" s="6"/>
      <c r="B53" s="6"/>
      <c r="C53" s="6"/>
      <c r="D53" s="6"/>
      <c r="E53" s="6"/>
      <c r="F53" s="6"/>
      <c r="G53" s="6"/>
      <c r="H53" s="6"/>
      <c r="I53" s="6"/>
      <c r="J53" s="6"/>
      <c r="K53" s="6"/>
      <c r="L53" s="6"/>
      <c r="M53" s="6"/>
      <c r="N53" s="6"/>
    </row>
    <row r="54" spans="1:14" ht="12.75">
      <c r="A54" s="6"/>
      <c r="B54" s="6"/>
      <c r="C54" s="6"/>
      <c r="D54" s="6"/>
      <c r="E54" s="6"/>
      <c r="F54" s="6"/>
      <c r="G54" s="6"/>
      <c r="H54" s="6"/>
      <c r="I54" s="6"/>
      <c r="J54" s="6"/>
      <c r="K54" s="6"/>
      <c r="L54" s="6"/>
      <c r="M54" s="6"/>
      <c r="N54" s="6"/>
    </row>
    <row r="55" spans="1:14" ht="12.75">
      <c r="A55" s="6"/>
      <c r="B55" s="6"/>
      <c r="C55" s="6"/>
      <c r="D55" s="6"/>
      <c r="E55" s="6"/>
      <c r="F55" s="6"/>
      <c r="G55" s="6"/>
      <c r="H55" s="6"/>
      <c r="I55" s="6"/>
      <c r="J55" s="6"/>
      <c r="K55" s="6"/>
      <c r="L55" s="6"/>
      <c r="M55" s="6"/>
      <c r="N55" s="6"/>
    </row>
    <row r="56" spans="1:14" ht="12.75">
      <c r="A56" s="6"/>
      <c r="B56" s="6"/>
      <c r="C56" s="6"/>
      <c r="D56" s="6"/>
      <c r="E56" s="6"/>
      <c r="F56" s="6"/>
      <c r="G56" s="6"/>
      <c r="H56" s="6"/>
      <c r="I56" s="6"/>
      <c r="J56" s="6"/>
      <c r="K56" s="6"/>
      <c r="L56" s="6"/>
      <c r="M56" s="6"/>
      <c r="N56" s="6"/>
    </row>
    <row r="57" spans="1:14" ht="12.75">
      <c r="A57" s="6"/>
      <c r="B57" s="6"/>
      <c r="C57" s="6"/>
      <c r="D57" s="6"/>
      <c r="E57" s="6"/>
      <c r="F57" s="6"/>
      <c r="G57" s="6"/>
      <c r="H57" s="6"/>
      <c r="I57" s="6"/>
      <c r="J57" s="6"/>
      <c r="K57" s="6"/>
      <c r="L57" s="6"/>
      <c r="M57" s="6"/>
      <c r="N57" s="6"/>
    </row>
    <row r="58" spans="1:14" ht="12.75">
      <c r="A58" s="6"/>
      <c r="B58" s="6"/>
      <c r="C58" s="6"/>
      <c r="D58" s="6"/>
      <c r="E58" s="6"/>
      <c r="F58" s="6"/>
      <c r="G58" s="6"/>
      <c r="H58" s="6"/>
      <c r="I58" s="6"/>
      <c r="J58" s="6"/>
      <c r="K58" s="6"/>
      <c r="L58" s="6"/>
      <c r="M58" s="6"/>
      <c r="N58" s="6"/>
    </row>
    <row r="59" spans="1:14" ht="12.75">
      <c r="A59" s="6"/>
      <c r="B59" s="6"/>
      <c r="C59" s="6"/>
      <c r="D59" s="6"/>
      <c r="E59" s="6"/>
      <c r="F59" s="6"/>
      <c r="G59" s="6"/>
      <c r="H59" s="6"/>
      <c r="I59" s="6"/>
      <c r="J59" s="6"/>
      <c r="K59" s="6"/>
      <c r="L59" s="6"/>
      <c r="M59" s="6"/>
      <c r="N59" s="6"/>
    </row>
    <row r="60" spans="1:14" ht="12.75">
      <c r="A60" s="6"/>
      <c r="B60" s="6"/>
      <c r="C60" s="6"/>
      <c r="D60" s="6"/>
      <c r="E60" s="6"/>
      <c r="F60" s="6"/>
      <c r="G60" s="6"/>
      <c r="H60" s="6"/>
      <c r="I60" s="6"/>
      <c r="J60" s="6"/>
      <c r="K60" s="6"/>
      <c r="L60" s="6"/>
      <c r="M60" s="6"/>
      <c r="N60" s="6"/>
    </row>
    <row r="61" spans="1:14" ht="12.75">
      <c r="A61" s="6"/>
      <c r="B61" s="6"/>
      <c r="C61" s="6"/>
      <c r="D61" s="6"/>
      <c r="E61" s="6"/>
      <c r="F61" s="6"/>
      <c r="G61" s="6"/>
      <c r="H61" s="6"/>
      <c r="I61" s="6"/>
      <c r="J61" s="6"/>
      <c r="K61" s="6"/>
      <c r="L61" s="6"/>
      <c r="M61" s="6"/>
      <c r="N61" s="6"/>
    </row>
    <row r="62" spans="1:14" ht="12.75">
      <c r="A62" s="6"/>
      <c r="B62" s="6"/>
      <c r="C62" s="6"/>
      <c r="D62" s="6"/>
      <c r="E62" s="6"/>
      <c r="F62" s="6"/>
      <c r="G62" s="6"/>
      <c r="H62" s="6"/>
      <c r="I62" s="6"/>
      <c r="J62" s="6"/>
      <c r="K62" s="6"/>
      <c r="L62" s="6"/>
      <c r="M62" s="6"/>
      <c r="N62" s="6"/>
    </row>
    <row r="63" spans="1:14" ht="12.75">
      <c r="A63" s="6"/>
      <c r="B63" s="6"/>
      <c r="C63" s="6"/>
      <c r="D63" s="6"/>
      <c r="E63" s="6"/>
      <c r="F63" s="6"/>
      <c r="G63" s="6"/>
      <c r="H63" s="6"/>
      <c r="I63" s="6"/>
      <c r="J63" s="6"/>
      <c r="K63" s="6"/>
      <c r="L63" s="6"/>
      <c r="M63" s="6"/>
      <c r="N63" s="6"/>
    </row>
    <row r="64" spans="1:14" ht="12.75">
      <c r="A64" s="6"/>
      <c r="B64" s="6"/>
      <c r="C64" s="6"/>
      <c r="D64" s="6"/>
      <c r="E64" s="6"/>
      <c r="F64" s="6"/>
      <c r="G64" s="6"/>
      <c r="H64" s="6"/>
      <c r="I64" s="6"/>
      <c r="J64" s="6"/>
      <c r="K64" s="6"/>
      <c r="L64" s="6"/>
      <c r="M64" s="6"/>
      <c r="N64" s="6"/>
    </row>
    <row r="65" spans="1:14" ht="12.75">
      <c r="A65" s="6"/>
      <c r="B65" s="6"/>
      <c r="C65" s="6"/>
      <c r="D65" s="6"/>
      <c r="E65" s="6"/>
      <c r="F65" s="6"/>
      <c r="G65" s="6"/>
      <c r="H65" s="6"/>
      <c r="I65" s="6"/>
      <c r="J65" s="6"/>
      <c r="K65" s="6"/>
      <c r="L65" s="6"/>
      <c r="M65" s="6"/>
      <c r="N65" s="6"/>
    </row>
    <row r="66" spans="1:14" ht="12.75">
      <c r="A66" s="6"/>
      <c r="B66" s="6"/>
      <c r="C66" s="6"/>
      <c r="D66" s="6"/>
      <c r="E66" s="6"/>
      <c r="F66" s="6"/>
      <c r="G66" s="6"/>
      <c r="H66" s="6"/>
      <c r="I66" s="6"/>
      <c r="J66" s="6"/>
      <c r="K66" s="6"/>
      <c r="L66" s="6"/>
      <c r="M66" s="6"/>
      <c r="N66" s="6"/>
    </row>
    <row r="67" spans="1:14" ht="12.75">
      <c r="A67" s="6"/>
      <c r="B67" s="6"/>
      <c r="C67" s="6"/>
      <c r="D67" s="6"/>
      <c r="E67" s="6"/>
      <c r="F67" s="6"/>
      <c r="G67" s="6"/>
      <c r="H67" s="6"/>
      <c r="I67" s="6"/>
      <c r="J67" s="6"/>
      <c r="K67" s="6"/>
      <c r="L67" s="6"/>
      <c r="M67" s="6"/>
      <c r="N67" s="6"/>
    </row>
    <row r="68" spans="1:14" ht="12.75">
      <c r="A68" s="6"/>
      <c r="B68" s="6"/>
      <c r="C68" s="6"/>
      <c r="D68" s="6"/>
      <c r="E68" s="6"/>
      <c r="F68" s="6"/>
      <c r="G68" s="6"/>
      <c r="H68" s="6"/>
      <c r="I68" s="6"/>
      <c r="J68" s="6"/>
      <c r="K68" s="6"/>
      <c r="L68" s="6"/>
      <c r="M68" s="6"/>
      <c r="N68" s="6"/>
    </row>
    <row r="69" spans="1:14" ht="12.75">
      <c r="A69" s="6"/>
      <c r="B69" s="6"/>
      <c r="C69" s="6"/>
      <c r="D69" s="6"/>
      <c r="E69" s="6"/>
      <c r="F69" s="6"/>
      <c r="G69" s="6"/>
      <c r="H69" s="6"/>
      <c r="I69" s="6"/>
      <c r="J69" s="6"/>
      <c r="K69" s="6"/>
      <c r="L69" s="6"/>
      <c r="M69" s="6"/>
      <c r="N69" s="6"/>
    </row>
    <row r="70" spans="1:14" ht="12.75">
      <c r="A70" s="6"/>
      <c r="B70" s="6"/>
      <c r="C70" s="6"/>
      <c r="D70" s="6"/>
      <c r="E70" s="6"/>
      <c r="F70" s="6"/>
      <c r="G70" s="6"/>
      <c r="H70" s="6"/>
      <c r="I70" s="6"/>
      <c r="J70" s="6"/>
      <c r="K70" s="6"/>
      <c r="L70" s="6"/>
      <c r="M70" s="6"/>
      <c r="N70" s="6"/>
    </row>
    <row r="71" spans="1:14" ht="12.75">
      <c r="A71" s="6"/>
      <c r="B71" s="6"/>
      <c r="C71" s="6"/>
      <c r="D71" s="6"/>
      <c r="E71" s="6"/>
      <c r="F71" s="6"/>
      <c r="G71" s="6"/>
      <c r="H71" s="6"/>
      <c r="I71" s="6"/>
      <c r="J71" s="6"/>
      <c r="K71" s="6"/>
      <c r="L71" s="6"/>
      <c r="M71" s="6"/>
      <c r="N71" s="6"/>
    </row>
    <row r="72" spans="1:14" ht="12.75">
      <c r="A72" s="6"/>
      <c r="B72" s="6"/>
      <c r="C72" s="6"/>
      <c r="D72" s="6"/>
      <c r="E72" s="6"/>
      <c r="F72" s="6"/>
      <c r="G72" s="6"/>
      <c r="H72" s="6"/>
      <c r="I72" s="6"/>
      <c r="J72" s="6"/>
      <c r="K72" s="6"/>
      <c r="L72" s="6"/>
      <c r="M72" s="6"/>
      <c r="N72" s="6"/>
    </row>
    <row r="73" spans="1:14" ht="12.75">
      <c r="A73" s="6"/>
      <c r="B73" s="6"/>
      <c r="C73" s="6"/>
      <c r="D73" s="6"/>
      <c r="E73" s="6"/>
      <c r="F73" s="6"/>
      <c r="G73" s="6"/>
      <c r="H73" s="6"/>
      <c r="I73" s="6"/>
      <c r="J73" s="6"/>
      <c r="K73" s="6"/>
      <c r="L73" s="6"/>
      <c r="M73" s="6"/>
      <c r="N73" s="6"/>
    </row>
    <row r="74" spans="1:14" ht="12.75">
      <c r="A74" s="6"/>
      <c r="B74" s="6"/>
      <c r="C74" s="6"/>
      <c r="D74" s="6"/>
      <c r="E74" s="6"/>
      <c r="F74" s="6"/>
      <c r="G74" s="6"/>
      <c r="H74" s="6"/>
      <c r="I74" s="6"/>
      <c r="J74" s="6"/>
      <c r="K74" s="6"/>
      <c r="L74" s="6"/>
      <c r="M74" s="6"/>
      <c r="N74" s="6"/>
    </row>
    <row r="75" spans="1:14" ht="12.75">
      <c r="A75" s="6"/>
      <c r="B75" s="6"/>
      <c r="C75" s="6"/>
      <c r="D75" s="6"/>
      <c r="E75" s="6"/>
      <c r="F75" s="6"/>
      <c r="G75" s="6"/>
      <c r="H75" s="6"/>
      <c r="I75" s="6"/>
      <c r="J75" s="6"/>
      <c r="K75" s="6"/>
      <c r="L75" s="6"/>
      <c r="M75" s="6"/>
      <c r="N75" s="6"/>
    </row>
    <row r="76" spans="1:14" ht="12.75">
      <c r="A76" s="6"/>
      <c r="B76" s="6"/>
      <c r="C76" s="6"/>
      <c r="D76" s="6"/>
      <c r="E76" s="6"/>
      <c r="F76" s="6"/>
      <c r="G76" s="6"/>
      <c r="H76" s="6"/>
      <c r="I76" s="6"/>
      <c r="J76" s="6"/>
      <c r="K76" s="6"/>
      <c r="L76" s="6"/>
      <c r="M76" s="6"/>
      <c r="N76" s="6"/>
    </row>
    <row r="77" spans="1:14" ht="12.75">
      <c r="A77" s="6"/>
      <c r="B77" s="6"/>
      <c r="C77" s="6"/>
      <c r="D77" s="6"/>
      <c r="E77" s="6"/>
      <c r="F77" s="6"/>
      <c r="G77" s="6"/>
      <c r="H77" s="6"/>
      <c r="I77" s="6"/>
      <c r="J77" s="6"/>
      <c r="K77" s="6"/>
      <c r="L77" s="6"/>
      <c r="M77" s="6"/>
      <c r="N77" s="6"/>
    </row>
    <row r="78" spans="1:14" ht="12.75">
      <c r="A78" s="6"/>
      <c r="B78" s="6"/>
      <c r="C78" s="6"/>
      <c r="D78" s="6"/>
      <c r="E78" s="6"/>
      <c r="F78" s="6"/>
      <c r="G78" s="6"/>
      <c r="H78" s="6"/>
      <c r="I78" s="6"/>
      <c r="J78" s="6"/>
      <c r="K78" s="6"/>
      <c r="L78" s="6"/>
      <c r="M78" s="6"/>
      <c r="N78" s="6"/>
    </row>
    <row r="79" spans="1:14" ht="12.75">
      <c r="A79" s="6"/>
      <c r="B79" s="6"/>
      <c r="C79" s="6"/>
      <c r="D79" s="6"/>
      <c r="E79" s="6"/>
      <c r="F79" s="6"/>
      <c r="G79" s="6"/>
      <c r="H79" s="6"/>
      <c r="I79" s="6"/>
      <c r="J79" s="6"/>
      <c r="K79" s="6"/>
      <c r="L79" s="6"/>
      <c r="M79" s="6"/>
      <c r="N79" s="6"/>
    </row>
    <row r="80" spans="1:14" ht="12.75">
      <c r="A80" s="6"/>
      <c r="B80" s="6"/>
      <c r="C80" s="6"/>
      <c r="D80" s="6"/>
      <c r="E80" s="6"/>
      <c r="F80" s="6"/>
      <c r="G80" s="6"/>
      <c r="H80" s="6"/>
      <c r="I80" s="6"/>
      <c r="J80" s="6"/>
      <c r="K80" s="6"/>
      <c r="L80" s="6"/>
      <c r="M80" s="6"/>
      <c r="N80" s="6"/>
    </row>
    <row r="81" spans="1:14" ht="12.75">
      <c r="A81" s="6"/>
      <c r="B81" s="6"/>
      <c r="C81" s="6"/>
      <c r="D81" s="6"/>
      <c r="E81" s="6"/>
      <c r="F81" s="6"/>
      <c r="G81" s="6"/>
      <c r="H81" s="6"/>
      <c r="I81" s="6"/>
      <c r="J81" s="6"/>
      <c r="K81" s="6"/>
      <c r="L81" s="6"/>
      <c r="M81" s="6"/>
      <c r="N81" s="6"/>
    </row>
    <row r="82" spans="1:14" ht="12.75">
      <c r="A82" s="6"/>
      <c r="B82" s="6"/>
      <c r="C82" s="6"/>
      <c r="D82" s="6"/>
      <c r="E82" s="6"/>
      <c r="F82" s="6"/>
      <c r="G82" s="6"/>
      <c r="H82" s="6"/>
      <c r="I82" s="6"/>
      <c r="J82" s="6"/>
      <c r="K82" s="6"/>
      <c r="L82" s="6"/>
      <c r="M82" s="6"/>
      <c r="N82" s="6"/>
    </row>
    <row r="83" spans="1:14" ht="12.75">
      <c r="A83" s="6"/>
      <c r="B83" s="6"/>
      <c r="C83" s="6"/>
      <c r="D83" s="6"/>
      <c r="E83" s="6"/>
      <c r="F83" s="6"/>
      <c r="G83" s="6"/>
      <c r="H83" s="6"/>
      <c r="I83" s="6"/>
      <c r="J83" s="6"/>
      <c r="K83" s="6"/>
      <c r="L83" s="6"/>
      <c r="M83" s="6"/>
      <c r="N83" s="6"/>
    </row>
    <row r="84" spans="1:14" ht="12.75">
      <c r="A84" s="6"/>
      <c r="B84" s="6"/>
      <c r="C84" s="6"/>
      <c r="D84" s="6"/>
      <c r="E84" s="6"/>
      <c r="F84" s="6"/>
      <c r="G84" s="6"/>
      <c r="H84" s="6"/>
      <c r="I84" s="6"/>
      <c r="J84" s="6"/>
      <c r="K84" s="6"/>
      <c r="L84" s="6"/>
      <c r="M84" s="6"/>
      <c r="N84" s="6"/>
    </row>
    <row r="85" spans="1:5" ht="12.75">
      <c r="A85" s="6"/>
      <c r="B85" s="6"/>
      <c r="C85" s="6"/>
      <c r="D85" s="6"/>
      <c r="E85" s="6"/>
    </row>
    <row r="86" spans="1:5" ht="12.75">
      <c r="A86" s="6"/>
      <c r="B86" s="6"/>
      <c r="C86" s="6"/>
      <c r="D86" s="6"/>
      <c r="E86" s="6"/>
    </row>
    <row r="87" spans="1:5" ht="12.75">
      <c r="A87" s="6"/>
      <c r="B87" s="6"/>
      <c r="C87" s="6"/>
      <c r="D87" s="6"/>
      <c r="E87" s="6"/>
    </row>
    <row r="88" spans="1:5" ht="12.75">
      <c r="A88" s="6"/>
      <c r="B88" s="6"/>
      <c r="C88" s="6"/>
      <c r="D88" s="6"/>
      <c r="E88" s="6"/>
    </row>
    <row r="89" spans="1:5" ht="12.75">
      <c r="A89" s="6"/>
      <c r="B89" s="6"/>
      <c r="C89" s="6"/>
      <c r="D89" s="6"/>
      <c r="E89" s="6"/>
    </row>
    <row r="90" spans="1:5" ht="12.75">
      <c r="A90" s="6"/>
      <c r="B90" s="6"/>
      <c r="C90" s="6"/>
      <c r="D90" s="6"/>
      <c r="E90" s="6"/>
    </row>
    <row r="91" spans="1:5" ht="12.75">
      <c r="A91" s="6"/>
      <c r="B91" s="6"/>
      <c r="C91" s="6"/>
      <c r="D91" s="6"/>
      <c r="E91" s="6"/>
    </row>
    <row r="92" spans="1:5" ht="12.75">
      <c r="A92" s="6"/>
      <c r="B92" s="6"/>
      <c r="C92" s="6"/>
      <c r="D92" s="6"/>
      <c r="E92" s="6"/>
    </row>
    <row r="93" spans="1:5" ht="12.75">
      <c r="A93" s="6"/>
      <c r="B93" s="6"/>
      <c r="C93" s="6"/>
      <c r="D93" s="6"/>
      <c r="E93" s="6"/>
    </row>
    <row r="94" spans="1:5" ht="12.75">
      <c r="A94" s="6"/>
      <c r="B94" s="6"/>
      <c r="C94" s="6"/>
      <c r="D94" s="6"/>
      <c r="E94" s="6"/>
    </row>
    <row r="95" spans="1:5" ht="12.75">
      <c r="A95" s="6"/>
      <c r="B95" s="6"/>
      <c r="C95" s="6"/>
      <c r="D95" s="6"/>
      <c r="E95" s="6"/>
    </row>
    <row r="96" spans="1:5" ht="12.75">
      <c r="A96" s="6"/>
      <c r="B96" s="6"/>
      <c r="C96" s="6"/>
      <c r="D96" s="6"/>
      <c r="E96" s="6"/>
    </row>
    <row r="97" spans="1:5" ht="12.75">
      <c r="A97" s="6"/>
      <c r="B97" s="6"/>
      <c r="C97" s="6"/>
      <c r="D97" s="6"/>
      <c r="E97" s="6"/>
    </row>
    <row r="98" spans="1:5" ht="12.75">
      <c r="A98" s="6"/>
      <c r="B98" s="6"/>
      <c r="C98" s="6"/>
      <c r="D98" s="6"/>
      <c r="E98" s="6"/>
    </row>
    <row r="99" spans="1:5" ht="12.75">
      <c r="A99" s="6"/>
      <c r="B99" s="6"/>
      <c r="C99" s="6"/>
      <c r="D99" s="6"/>
      <c r="E99" s="6"/>
    </row>
    <row r="100" spans="1:5" ht="12.75">
      <c r="A100" s="6"/>
      <c r="B100" s="6"/>
      <c r="C100" s="6"/>
      <c r="D100" s="6"/>
      <c r="E100" s="6"/>
    </row>
    <row r="101" spans="1:5" ht="12.75">
      <c r="A101" s="6"/>
      <c r="B101" s="6"/>
      <c r="C101" s="6"/>
      <c r="D101" s="6"/>
      <c r="E101" s="6"/>
    </row>
    <row r="102" spans="1:5" ht="12.75">
      <c r="A102" s="6"/>
      <c r="B102" s="6"/>
      <c r="C102" s="6"/>
      <c r="D102" s="6"/>
      <c r="E102" s="6"/>
    </row>
    <row r="103" spans="1:5" ht="12.75">
      <c r="A103" s="6"/>
      <c r="B103" s="6"/>
      <c r="C103" s="6"/>
      <c r="D103" s="6"/>
      <c r="E103" s="6"/>
    </row>
    <row r="104" spans="1:5" ht="12.75">
      <c r="A104" s="6"/>
      <c r="B104" s="6"/>
      <c r="C104" s="6"/>
      <c r="D104" s="6"/>
      <c r="E104" s="6"/>
    </row>
    <row r="105" spans="1:5" ht="12.75">
      <c r="A105" s="6"/>
      <c r="B105" s="6"/>
      <c r="C105" s="6"/>
      <c r="D105" s="6"/>
      <c r="E105" s="6"/>
    </row>
    <row r="106" spans="1:5" ht="12.75">
      <c r="A106" s="6"/>
      <c r="B106" s="6"/>
      <c r="C106" s="6"/>
      <c r="D106" s="6"/>
      <c r="E106" s="6"/>
    </row>
    <row r="107" spans="1:5" ht="12.75">
      <c r="A107" s="6"/>
      <c r="B107" s="6"/>
      <c r="C107" s="6"/>
      <c r="D107" s="6"/>
      <c r="E107" s="6"/>
    </row>
    <row r="108" spans="1:5" ht="12.75">
      <c r="A108" s="6"/>
      <c r="B108" s="6"/>
      <c r="C108" s="6"/>
      <c r="D108" s="6"/>
      <c r="E108" s="6"/>
    </row>
    <row r="109" spans="1:5" ht="12.75">
      <c r="A109" s="6"/>
      <c r="B109" s="6"/>
      <c r="C109" s="6"/>
      <c r="D109" s="6"/>
      <c r="E109" s="6"/>
    </row>
    <row r="110" spans="1:5" ht="12.75">
      <c r="A110" s="6"/>
      <c r="B110" s="6"/>
      <c r="C110" s="6"/>
      <c r="D110" s="6"/>
      <c r="E110" s="6"/>
    </row>
    <row r="111" spans="1:5" ht="12.75">
      <c r="A111" s="6"/>
      <c r="B111" s="6"/>
      <c r="C111" s="6"/>
      <c r="D111" s="6"/>
      <c r="E111" s="6"/>
    </row>
    <row r="112" spans="1:5" ht="12.75">
      <c r="A112" s="6"/>
      <c r="B112" s="6"/>
      <c r="C112" s="6"/>
      <c r="D112" s="6"/>
      <c r="E112" s="6"/>
    </row>
    <row r="113" spans="1:5" ht="12.75">
      <c r="A113" s="6"/>
      <c r="B113" s="6"/>
      <c r="C113" s="6"/>
      <c r="D113" s="6"/>
      <c r="E113" s="6"/>
    </row>
    <row r="114" spans="1:5" ht="12.75">
      <c r="A114" s="6"/>
      <c r="B114" s="6"/>
      <c r="C114" s="6"/>
      <c r="D114" s="6"/>
      <c r="E114" s="6"/>
    </row>
    <row r="115" spans="1:5" ht="12.75">
      <c r="A115" s="6"/>
      <c r="B115" s="6"/>
      <c r="C115" s="6"/>
      <c r="D115" s="6"/>
      <c r="E115" s="6"/>
    </row>
    <row r="116" spans="1:5" ht="12.75">
      <c r="A116" s="6"/>
      <c r="B116" s="6"/>
      <c r="C116" s="6"/>
      <c r="D116" s="6"/>
      <c r="E116" s="6"/>
    </row>
    <row r="117" spans="1:5" ht="12.75">
      <c r="A117" s="6"/>
      <c r="B117" s="6"/>
      <c r="C117" s="6"/>
      <c r="D117" s="6"/>
      <c r="E117" s="6"/>
    </row>
    <row r="118" spans="1:5" ht="12.75">
      <c r="A118" s="6"/>
      <c r="B118" s="6"/>
      <c r="C118" s="6"/>
      <c r="D118" s="6"/>
      <c r="E118" s="6"/>
    </row>
    <row r="119" spans="1:5" ht="12.75">
      <c r="A119" s="6"/>
      <c r="B119" s="6"/>
      <c r="C119" s="6"/>
      <c r="D119" s="6"/>
      <c r="E119" s="6"/>
    </row>
    <row r="120" spans="1:5" ht="12.75">
      <c r="A120" s="6"/>
      <c r="B120" s="6"/>
      <c r="C120" s="6"/>
      <c r="D120" s="6"/>
      <c r="E120" s="6"/>
    </row>
    <row r="121" spans="1:5" ht="12.75">
      <c r="A121" s="6"/>
      <c r="B121" s="6"/>
      <c r="C121" s="6"/>
      <c r="D121" s="6"/>
      <c r="E121" s="6"/>
    </row>
    <row r="122" spans="1:5" ht="12.75">
      <c r="A122" s="6"/>
      <c r="B122" s="6"/>
      <c r="C122" s="6"/>
      <c r="D122" s="6"/>
      <c r="E122" s="6"/>
    </row>
    <row r="123" spans="1:5" ht="12.75">
      <c r="A123" s="6"/>
      <c r="B123" s="6"/>
      <c r="C123" s="6"/>
      <c r="D123" s="6"/>
      <c r="E123" s="6"/>
    </row>
    <row r="124" spans="1:5" ht="12.75">
      <c r="A124" s="6"/>
      <c r="B124" s="6"/>
      <c r="C124" s="6"/>
      <c r="D124" s="6"/>
      <c r="E124" s="6"/>
    </row>
    <row r="125" spans="1:5" ht="12.75">
      <c r="A125" s="6"/>
      <c r="B125" s="6"/>
      <c r="C125" s="6"/>
      <c r="D125" s="6"/>
      <c r="E125" s="6"/>
    </row>
    <row r="126" spans="1:5" ht="12.75">
      <c r="A126" s="6"/>
      <c r="B126" s="6"/>
      <c r="C126" s="6"/>
      <c r="D126" s="6"/>
      <c r="E126" s="6"/>
    </row>
    <row r="127" spans="1:5" ht="12.75">
      <c r="A127" s="6"/>
      <c r="B127" s="6"/>
      <c r="C127" s="6"/>
      <c r="D127" s="6"/>
      <c r="E127" s="6"/>
    </row>
    <row r="128" spans="1:5" ht="12.75">
      <c r="A128" s="6"/>
      <c r="B128" s="6"/>
      <c r="C128" s="6"/>
      <c r="D128" s="6"/>
      <c r="E128" s="6"/>
    </row>
    <row r="129" spans="1:5" ht="12.75">
      <c r="A129" s="6"/>
      <c r="B129" s="6"/>
      <c r="C129" s="6"/>
      <c r="D129" s="6"/>
      <c r="E129" s="6"/>
    </row>
    <row r="130" spans="1:5" ht="12.75">
      <c r="A130" s="6"/>
      <c r="B130" s="6"/>
      <c r="C130" s="6"/>
      <c r="D130" s="6"/>
      <c r="E130" s="6"/>
    </row>
    <row r="131" spans="1:5" ht="12.75">
      <c r="A131" s="6"/>
      <c r="B131" s="6"/>
      <c r="C131" s="6"/>
      <c r="D131" s="6"/>
      <c r="E131" s="6"/>
    </row>
    <row r="132" spans="1:5" ht="12.75">
      <c r="A132" s="6"/>
      <c r="B132" s="6"/>
      <c r="C132" s="6"/>
      <c r="D132" s="6"/>
      <c r="E132" s="6"/>
    </row>
    <row r="133" spans="1:5" ht="12.75">
      <c r="A133" s="6"/>
      <c r="B133" s="6"/>
      <c r="C133" s="6"/>
      <c r="D133" s="6"/>
      <c r="E133" s="6"/>
    </row>
    <row r="134" spans="1:5" ht="12.75">
      <c r="A134" s="6"/>
      <c r="B134" s="6"/>
      <c r="C134" s="6"/>
      <c r="D134" s="6"/>
      <c r="E134" s="6"/>
    </row>
    <row r="135" spans="1:5" ht="12.75">
      <c r="A135" s="6"/>
      <c r="B135" s="6"/>
      <c r="C135" s="6"/>
      <c r="D135" s="6"/>
      <c r="E135" s="6"/>
    </row>
    <row r="136" spans="1:5" ht="12.75">
      <c r="A136" s="6"/>
      <c r="B136" s="6"/>
      <c r="C136" s="6"/>
      <c r="D136" s="6"/>
      <c r="E136" s="6"/>
    </row>
    <row r="137" spans="1:5" ht="12.75">
      <c r="A137" s="6"/>
      <c r="B137" s="6"/>
      <c r="C137" s="6"/>
      <c r="D137" s="6"/>
      <c r="E137" s="6"/>
    </row>
    <row r="138" spans="1:5" ht="12.75">
      <c r="A138" s="6"/>
      <c r="B138" s="6"/>
      <c r="C138" s="6"/>
      <c r="D138" s="6"/>
      <c r="E138" s="6"/>
    </row>
    <row r="139" spans="1:5" ht="12.75">
      <c r="A139" s="6"/>
      <c r="B139" s="6"/>
      <c r="C139" s="6"/>
      <c r="D139" s="6"/>
      <c r="E139" s="6"/>
    </row>
    <row r="140" spans="1:5" ht="12.75">
      <c r="A140" s="6"/>
      <c r="B140" s="6"/>
      <c r="C140" s="6"/>
      <c r="D140" s="6"/>
      <c r="E140" s="6"/>
    </row>
    <row r="141" spans="1:5" ht="12.75">
      <c r="A141" s="6"/>
      <c r="B141" s="6"/>
      <c r="C141" s="6"/>
      <c r="D141" s="6"/>
      <c r="E141" s="6"/>
    </row>
    <row r="142" spans="1:5" ht="12.75">
      <c r="A142" s="6"/>
      <c r="B142" s="6"/>
      <c r="C142" s="6"/>
      <c r="D142" s="6"/>
      <c r="E142" s="6"/>
    </row>
    <row r="143" spans="1:5" ht="12.75">
      <c r="A143" s="6"/>
      <c r="B143" s="6"/>
      <c r="C143" s="6"/>
      <c r="D143" s="6"/>
      <c r="E143" s="6"/>
    </row>
    <row r="144" spans="1:5" ht="12.75">
      <c r="A144" s="6"/>
      <c r="B144" s="6"/>
      <c r="C144" s="6"/>
      <c r="D144" s="6"/>
      <c r="E144" s="6"/>
    </row>
    <row r="145" spans="1:5" ht="12.75">
      <c r="A145" s="6"/>
      <c r="B145" s="6"/>
      <c r="C145" s="6"/>
      <c r="D145" s="6"/>
      <c r="E145" s="6"/>
    </row>
    <row r="146" spans="1:5" ht="12.75">
      <c r="A146" s="6"/>
      <c r="B146" s="6"/>
      <c r="C146" s="6"/>
      <c r="D146" s="6"/>
      <c r="E146" s="6"/>
    </row>
    <row r="147" spans="1:5" ht="12.75">
      <c r="A147" s="6"/>
      <c r="B147" s="6"/>
      <c r="C147" s="6"/>
      <c r="D147" s="6"/>
      <c r="E147" s="6"/>
    </row>
    <row r="148" spans="1:5" ht="12.75">
      <c r="A148" s="6"/>
      <c r="B148" s="6"/>
      <c r="C148" s="6"/>
      <c r="D148" s="6"/>
      <c r="E148" s="6"/>
    </row>
    <row r="149" spans="1:5" ht="12.75">
      <c r="A149" s="6"/>
      <c r="B149" s="6"/>
      <c r="C149" s="6"/>
      <c r="D149" s="6"/>
      <c r="E149" s="6"/>
    </row>
    <row r="150" spans="1:5" ht="12.75">
      <c r="A150" s="6"/>
      <c r="B150" s="6"/>
      <c r="C150" s="6"/>
      <c r="D150" s="6"/>
      <c r="E150" s="6"/>
    </row>
    <row r="151" spans="1:5" ht="12.75">
      <c r="A151" s="6"/>
      <c r="B151" s="6"/>
      <c r="C151" s="6"/>
      <c r="D151" s="6"/>
      <c r="E151" s="6"/>
    </row>
    <row r="152" spans="1:5" ht="12.75">
      <c r="A152" s="6"/>
      <c r="B152" s="6"/>
      <c r="C152" s="6"/>
      <c r="D152" s="6"/>
      <c r="E152" s="6"/>
    </row>
    <row r="153" spans="1:5" ht="12.75">
      <c r="A153" s="6"/>
      <c r="B153" s="6"/>
      <c r="C153" s="6"/>
      <c r="D153" s="6"/>
      <c r="E153" s="6"/>
    </row>
    <row r="154" spans="1:5" ht="12.75">
      <c r="A154" s="6"/>
      <c r="B154" s="6"/>
      <c r="C154" s="6"/>
      <c r="D154" s="6"/>
      <c r="E154" s="6"/>
    </row>
    <row r="155" spans="1:5" ht="12.75">
      <c r="A155" s="6"/>
      <c r="B155" s="6"/>
      <c r="C155" s="6"/>
      <c r="D155" s="6"/>
      <c r="E155" s="6"/>
    </row>
    <row r="156" spans="1:5" ht="12.75">
      <c r="A156" s="6"/>
      <c r="B156" s="6"/>
      <c r="C156" s="6"/>
      <c r="D156" s="6"/>
      <c r="E156" s="6"/>
    </row>
    <row r="157" spans="1:5" ht="12.75">
      <c r="A157" s="6"/>
      <c r="B157" s="6"/>
      <c r="C157" s="6"/>
      <c r="D157" s="6"/>
      <c r="E157" s="6"/>
    </row>
    <row r="158" spans="1:5" ht="12.75">
      <c r="A158" s="6"/>
      <c r="B158" s="6"/>
      <c r="C158" s="6"/>
      <c r="D158" s="6"/>
      <c r="E158" s="6"/>
    </row>
    <row r="159" spans="1:5" ht="12.75">
      <c r="A159" s="6"/>
      <c r="B159" s="6"/>
      <c r="C159" s="6"/>
      <c r="D159" s="6"/>
      <c r="E159" s="6"/>
    </row>
    <row r="160" spans="1:5" ht="12.75">
      <c r="A160" s="6"/>
      <c r="B160" s="6"/>
      <c r="C160" s="6"/>
      <c r="D160" s="6"/>
      <c r="E160" s="6"/>
    </row>
    <row r="161" spans="1:5" ht="12.75">
      <c r="A161" s="6"/>
      <c r="B161" s="6"/>
      <c r="C161" s="6"/>
      <c r="D161" s="6"/>
      <c r="E161" s="6"/>
    </row>
    <row r="162" spans="1:5" ht="12.75">
      <c r="A162" s="6"/>
      <c r="B162" s="6"/>
      <c r="C162" s="6"/>
      <c r="D162" s="6"/>
      <c r="E162" s="6"/>
    </row>
    <row r="163" spans="1:5" ht="12.75">
      <c r="A163" s="6"/>
      <c r="B163" s="6"/>
      <c r="C163" s="6"/>
      <c r="D163" s="6"/>
      <c r="E163" s="6"/>
    </row>
    <row r="164" spans="1:5" ht="12.75">
      <c r="A164" s="6"/>
      <c r="B164" s="6"/>
      <c r="C164" s="6"/>
      <c r="D164" s="6"/>
      <c r="E164" s="6"/>
    </row>
    <row r="165" spans="1:5" ht="12.75">
      <c r="A165" s="6"/>
      <c r="B165" s="6"/>
      <c r="C165" s="6"/>
      <c r="D165" s="6"/>
      <c r="E165" s="6"/>
    </row>
    <row r="166" spans="1:5" ht="12.75">
      <c r="A166" s="6"/>
      <c r="B166" s="6"/>
      <c r="C166" s="6"/>
      <c r="D166" s="6"/>
      <c r="E166" s="6"/>
    </row>
    <row r="167" spans="1:5" ht="12.75">
      <c r="A167" s="6"/>
      <c r="B167" s="6"/>
      <c r="C167" s="6"/>
      <c r="D167" s="6"/>
      <c r="E167" s="6"/>
    </row>
    <row r="168" spans="1:5" ht="12.75">
      <c r="A168" s="6"/>
      <c r="B168" s="6"/>
      <c r="C168" s="6"/>
      <c r="D168" s="6"/>
      <c r="E168" s="6"/>
    </row>
    <row r="169" spans="1:5" ht="12.75">
      <c r="A169" s="6"/>
      <c r="B169" s="6"/>
      <c r="C169" s="6"/>
      <c r="D169" s="6"/>
      <c r="E169" s="6"/>
    </row>
    <row r="170" spans="1:5" ht="12.75">
      <c r="A170" s="6"/>
      <c r="B170" s="6"/>
      <c r="C170" s="6"/>
      <c r="D170" s="6"/>
      <c r="E170" s="6"/>
    </row>
    <row r="171" spans="1:5" ht="12.75">
      <c r="A171" s="6"/>
      <c r="B171" s="6"/>
      <c r="C171" s="6"/>
      <c r="D171" s="6"/>
      <c r="E171" s="6"/>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300" verticalDpi="300" orientation="portrait" paperSize="9" scale="93" r:id="rId1"/>
</worksheet>
</file>

<file path=xl/worksheets/sheet35.xml><?xml version="1.0" encoding="utf-8"?>
<worksheet xmlns="http://schemas.openxmlformats.org/spreadsheetml/2006/main" xmlns:r="http://schemas.openxmlformats.org/officeDocument/2006/relationships">
  <dimension ref="A1:N200"/>
  <sheetViews>
    <sheetView zoomScale="75" zoomScaleNormal="75" workbookViewId="0" topLeftCell="A1">
      <selection activeCell="A1" sqref="A1:G1"/>
    </sheetView>
  </sheetViews>
  <sheetFormatPr defaultColWidth="9.33203125" defaultRowHeight="12.75"/>
  <cols>
    <col min="1" max="1" width="50.83203125" style="2" customWidth="1"/>
    <col min="2" max="8" width="7.83203125" style="2" customWidth="1"/>
    <col min="9" max="39" width="8.83203125" style="2" customWidth="1"/>
    <col min="40" max="16384" width="9.33203125" style="2" customWidth="1"/>
  </cols>
  <sheetData>
    <row r="1" spans="1:14" s="4" customFormat="1" ht="12.75">
      <c r="A1" s="137" t="s">
        <v>234</v>
      </c>
      <c r="B1" s="137"/>
      <c r="C1" s="137"/>
      <c r="D1" s="137"/>
      <c r="E1" s="137"/>
      <c r="F1" s="137"/>
      <c r="G1" s="137"/>
      <c r="H1" s="3"/>
      <c r="I1" s="3"/>
      <c r="J1" s="3"/>
      <c r="K1" s="3"/>
      <c r="L1" s="3"/>
      <c r="M1" s="3"/>
      <c r="N1" s="3"/>
    </row>
    <row r="2" spans="1:14" s="4" customFormat="1" ht="12.75">
      <c r="A2" s="137" t="s">
        <v>235</v>
      </c>
      <c r="B2" s="137"/>
      <c r="C2" s="137"/>
      <c r="D2" s="137"/>
      <c r="E2" s="137"/>
      <c r="F2" s="137"/>
      <c r="G2" s="137"/>
      <c r="H2" s="3"/>
      <c r="I2" s="3"/>
      <c r="J2" s="3"/>
      <c r="K2" s="3"/>
      <c r="L2" s="3"/>
      <c r="M2" s="3"/>
      <c r="N2" s="3"/>
    </row>
    <row r="3" spans="2:14" s="4" customFormat="1" ht="12.75">
      <c r="B3" s="2"/>
      <c r="C3" s="2"/>
      <c r="D3" s="2"/>
      <c r="E3" s="2"/>
      <c r="F3" s="3"/>
      <c r="G3" s="3"/>
      <c r="H3" s="3"/>
      <c r="I3" s="3"/>
      <c r="J3" s="3"/>
      <c r="K3" s="3"/>
      <c r="L3" s="3"/>
      <c r="M3" s="3"/>
      <c r="N3" s="3"/>
    </row>
    <row r="4" spans="1:14" ht="12.75">
      <c r="A4" s="49"/>
      <c r="B4" s="139" t="s">
        <v>7</v>
      </c>
      <c r="C4" s="139"/>
      <c r="D4" s="139"/>
      <c r="E4" s="139"/>
      <c r="F4" s="139"/>
      <c r="G4" s="139"/>
      <c r="H4" s="6"/>
      <c r="I4" s="6"/>
      <c r="J4" s="6"/>
      <c r="K4" s="6"/>
      <c r="L4" s="6"/>
      <c r="M4" s="6"/>
      <c r="N4" s="6"/>
    </row>
    <row r="5" spans="1:14" ht="12.75">
      <c r="A5" s="12"/>
      <c r="B5" s="52" t="s">
        <v>2</v>
      </c>
      <c r="C5" s="52" t="s">
        <v>3</v>
      </c>
      <c r="D5" s="52" t="s">
        <v>4</v>
      </c>
      <c r="E5" s="52" t="s">
        <v>5</v>
      </c>
      <c r="F5" s="52" t="s">
        <v>6</v>
      </c>
      <c r="G5" s="52" t="s">
        <v>39</v>
      </c>
      <c r="H5" s="6"/>
      <c r="I5" s="6"/>
      <c r="J5" s="6"/>
      <c r="K5" s="6"/>
      <c r="L5" s="6"/>
      <c r="M5" s="6"/>
      <c r="N5" s="6"/>
    </row>
    <row r="6" spans="1:14" ht="12.75">
      <c r="A6" s="6"/>
      <c r="B6" s="139" t="s">
        <v>86</v>
      </c>
      <c r="C6" s="139"/>
      <c r="D6" s="139"/>
      <c r="E6" s="139"/>
      <c r="F6" s="139"/>
      <c r="G6" s="139"/>
      <c r="H6" s="6"/>
      <c r="I6" s="6"/>
      <c r="J6" s="6"/>
      <c r="K6" s="6"/>
      <c r="L6" s="6"/>
      <c r="M6" s="6"/>
      <c r="N6" s="6"/>
    </row>
    <row r="7" spans="1:14" ht="12.75">
      <c r="A7" s="12"/>
      <c r="B7" s="52" t="s">
        <v>138</v>
      </c>
      <c r="C7" s="52" t="s">
        <v>139</v>
      </c>
      <c r="D7" s="52" t="s">
        <v>140</v>
      </c>
      <c r="E7" s="52" t="s">
        <v>141</v>
      </c>
      <c r="F7" s="52" t="s">
        <v>87</v>
      </c>
      <c r="G7" s="52" t="s">
        <v>142</v>
      </c>
      <c r="H7" s="6"/>
      <c r="I7" s="6"/>
      <c r="J7" s="6"/>
      <c r="K7" s="6"/>
      <c r="L7" s="6"/>
      <c r="M7" s="6"/>
      <c r="N7" s="6"/>
    </row>
    <row r="8" spans="1:14" ht="12.75">
      <c r="A8" s="4"/>
      <c r="F8" s="6"/>
      <c r="G8" s="6"/>
      <c r="H8" s="6"/>
      <c r="I8" s="6"/>
      <c r="J8" s="6"/>
      <c r="K8" s="6"/>
      <c r="L8" s="6"/>
      <c r="M8" s="6"/>
      <c r="N8" s="6"/>
    </row>
    <row r="9" spans="1:14" ht="12.75">
      <c r="A9" s="4" t="s">
        <v>106</v>
      </c>
      <c r="F9" s="6"/>
      <c r="G9" s="6"/>
      <c r="H9" s="6"/>
      <c r="I9" s="6"/>
      <c r="J9" s="6"/>
      <c r="K9" s="6"/>
      <c r="L9" s="6"/>
      <c r="M9" s="6"/>
      <c r="N9" s="6"/>
    </row>
    <row r="10" spans="6:14" ht="12.75">
      <c r="F10" s="6"/>
      <c r="G10" s="6"/>
      <c r="H10" s="6"/>
      <c r="I10" s="6"/>
      <c r="J10" s="6"/>
      <c r="K10" s="6"/>
      <c r="L10" s="6"/>
      <c r="M10" s="6"/>
      <c r="N10" s="6"/>
    </row>
    <row r="11" spans="1:14" ht="14.25">
      <c r="A11" s="2" t="s">
        <v>344</v>
      </c>
      <c r="B11" s="24" t="s">
        <v>1</v>
      </c>
      <c r="C11" s="24" t="s">
        <v>1</v>
      </c>
      <c r="D11" s="62">
        <v>4.38</v>
      </c>
      <c r="E11" s="62">
        <v>4.42</v>
      </c>
      <c r="F11" s="62">
        <v>4.32</v>
      </c>
      <c r="G11" s="62">
        <v>4.22</v>
      </c>
      <c r="L11" s="6"/>
      <c r="M11" s="6"/>
      <c r="N11" s="6"/>
    </row>
    <row r="12" spans="1:14" ht="12.75">
      <c r="A12" s="2" t="s">
        <v>231</v>
      </c>
      <c r="B12" s="62"/>
      <c r="C12" s="62"/>
      <c r="D12" s="20"/>
      <c r="E12" s="20"/>
      <c r="F12" s="20"/>
      <c r="G12" s="20"/>
      <c r="L12" s="6"/>
      <c r="M12" s="6"/>
      <c r="N12" s="6"/>
    </row>
    <row r="13" spans="4:14" ht="12.75">
      <c r="D13" s="20"/>
      <c r="E13" s="20"/>
      <c r="F13" s="20"/>
      <c r="G13" s="20"/>
      <c r="N13" s="6"/>
    </row>
    <row r="14" spans="1:14" ht="14.25">
      <c r="A14" s="2" t="s">
        <v>345</v>
      </c>
      <c r="B14" s="24" t="s">
        <v>1</v>
      </c>
      <c r="C14" s="24" t="s">
        <v>1</v>
      </c>
      <c r="D14" s="20">
        <v>8.41</v>
      </c>
      <c r="E14" s="20">
        <v>9.21</v>
      </c>
      <c r="F14" s="20">
        <v>9.41</v>
      </c>
      <c r="G14" s="20">
        <v>9.74</v>
      </c>
      <c r="L14" s="6"/>
      <c r="M14" s="6"/>
      <c r="N14" s="6"/>
    </row>
    <row r="15" spans="1:14" ht="12.75">
      <c r="A15" s="6" t="s">
        <v>231</v>
      </c>
      <c r="B15" s="24"/>
      <c r="C15" s="24"/>
      <c r="D15" s="62"/>
      <c r="E15" s="62"/>
      <c r="F15" s="62"/>
      <c r="G15" s="62"/>
      <c r="H15" s="6"/>
      <c r="I15" s="6"/>
      <c r="J15" s="6"/>
      <c r="K15" s="6"/>
      <c r="L15" s="6"/>
      <c r="M15" s="6"/>
      <c r="N15" s="6"/>
    </row>
    <row r="16" spans="1:14" ht="12.75">
      <c r="A16" s="12"/>
      <c r="B16" s="63"/>
      <c r="C16" s="63"/>
      <c r="D16" s="63"/>
      <c r="E16" s="63"/>
      <c r="F16" s="12"/>
      <c r="G16" s="12"/>
      <c r="H16" s="6"/>
      <c r="I16" s="6"/>
      <c r="J16" s="6"/>
      <c r="K16" s="6"/>
      <c r="L16" s="6"/>
      <c r="M16" s="6"/>
      <c r="N16" s="6"/>
    </row>
    <row r="17" spans="2:14" ht="12.75">
      <c r="B17" s="24"/>
      <c r="C17" s="24"/>
      <c r="D17" s="24"/>
      <c r="E17" s="24"/>
      <c r="F17" s="6"/>
      <c r="G17" s="6"/>
      <c r="H17" s="6"/>
      <c r="I17" s="6"/>
      <c r="J17" s="6"/>
      <c r="K17" s="6"/>
      <c r="L17" s="6"/>
      <c r="M17" s="6"/>
      <c r="N17" s="6"/>
    </row>
    <row r="18" spans="1:14" ht="12.75">
      <c r="A18" s="4" t="s">
        <v>101</v>
      </c>
      <c r="B18" s="24"/>
      <c r="C18" s="24"/>
      <c r="D18" s="24"/>
      <c r="E18" s="24"/>
      <c r="F18" s="6"/>
      <c r="G18" s="6"/>
      <c r="H18" s="6"/>
      <c r="I18" s="6"/>
      <c r="J18" s="6"/>
      <c r="K18" s="6"/>
      <c r="L18" s="6"/>
      <c r="M18" s="6"/>
      <c r="N18" s="6"/>
    </row>
    <row r="19" spans="1:14" ht="12.75">
      <c r="A19" s="4"/>
      <c r="B19" s="24"/>
      <c r="C19" s="24"/>
      <c r="D19" s="24"/>
      <c r="E19" s="24"/>
      <c r="F19" s="6"/>
      <c r="G19" s="6"/>
      <c r="H19" s="6"/>
      <c r="I19" s="6"/>
      <c r="J19" s="6"/>
      <c r="K19" s="6"/>
      <c r="L19" s="6"/>
      <c r="M19" s="6"/>
      <c r="N19" s="6"/>
    </row>
    <row r="20" spans="1:14" ht="12.75">
      <c r="A20" s="2" t="s">
        <v>102</v>
      </c>
      <c r="B20" s="20">
        <v>18.4</v>
      </c>
      <c r="C20" s="20">
        <v>19.4</v>
      </c>
      <c r="D20" s="20">
        <v>19.9</v>
      </c>
      <c r="E20" s="20">
        <v>20.3</v>
      </c>
      <c r="F20" s="20">
        <v>21</v>
      </c>
      <c r="G20" s="20">
        <v>21.3</v>
      </c>
      <c r="N20" s="6"/>
    </row>
    <row r="21" spans="2:14" ht="12.75">
      <c r="B21" s="20"/>
      <c r="C21" s="20"/>
      <c r="D21" s="20"/>
      <c r="E21" s="20"/>
      <c r="F21" s="20"/>
      <c r="G21" s="20"/>
      <c r="N21" s="6"/>
    </row>
    <row r="22" spans="1:14" ht="12.75">
      <c r="A22" s="2" t="s">
        <v>103</v>
      </c>
      <c r="B22" s="20">
        <v>17.9</v>
      </c>
      <c r="C22" s="20">
        <v>17.1</v>
      </c>
      <c r="D22" s="20">
        <v>19.3</v>
      </c>
      <c r="E22" s="20">
        <v>9.8</v>
      </c>
      <c r="F22" s="20">
        <v>8.1</v>
      </c>
      <c r="G22" s="20">
        <v>11.7</v>
      </c>
      <c r="N22" s="6"/>
    </row>
    <row r="23" spans="2:14" ht="12.75">
      <c r="B23" s="24"/>
      <c r="C23" s="24"/>
      <c r="D23" s="20"/>
      <c r="E23" s="20"/>
      <c r="F23" s="20"/>
      <c r="G23" s="20"/>
      <c r="L23" s="6"/>
      <c r="M23" s="6"/>
      <c r="N23" s="6"/>
    </row>
    <row r="24" spans="1:14" ht="12.75">
      <c r="A24" s="6" t="s">
        <v>232</v>
      </c>
      <c r="B24" s="24" t="s">
        <v>1</v>
      </c>
      <c r="C24" s="24" t="s">
        <v>1</v>
      </c>
      <c r="D24" s="20">
        <v>67.2</v>
      </c>
      <c r="E24" s="20">
        <v>67.6</v>
      </c>
      <c r="F24" s="20">
        <v>59</v>
      </c>
      <c r="G24" s="20">
        <v>66</v>
      </c>
      <c r="L24" s="6"/>
      <c r="M24" s="6"/>
      <c r="N24" s="6"/>
    </row>
    <row r="25" spans="1:14" ht="12.75">
      <c r="A25" s="12"/>
      <c r="B25" s="46"/>
      <c r="C25" s="46"/>
      <c r="D25" s="46"/>
      <c r="E25" s="46"/>
      <c r="F25" s="12"/>
      <c r="G25" s="12"/>
      <c r="H25" s="6"/>
      <c r="I25" s="6"/>
      <c r="J25" s="6"/>
      <c r="K25" s="6"/>
      <c r="L25" s="6"/>
      <c r="M25" s="6"/>
      <c r="N25" s="6"/>
    </row>
    <row r="26" spans="1:14" ht="12.75">
      <c r="A26" s="6"/>
      <c r="B26" s="24"/>
      <c r="C26" s="24"/>
      <c r="D26" s="24"/>
      <c r="E26" s="24"/>
      <c r="F26" s="6"/>
      <c r="G26" s="6"/>
      <c r="H26" s="6"/>
      <c r="I26" s="6"/>
      <c r="J26" s="6"/>
      <c r="K26" s="6"/>
      <c r="L26" s="6"/>
      <c r="M26" s="6"/>
      <c r="N26" s="6"/>
    </row>
    <row r="27" spans="1:14" ht="12.75">
      <c r="A27" s="4" t="s">
        <v>104</v>
      </c>
      <c r="B27" s="20"/>
      <c r="C27" s="20"/>
      <c r="D27" s="20"/>
      <c r="E27" s="20"/>
      <c r="F27" s="6"/>
      <c r="G27" s="6"/>
      <c r="H27" s="6"/>
      <c r="I27" s="6"/>
      <c r="J27" s="6"/>
      <c r="K27" s="6"/>
      <c r="L27" s="6"/>
      <c r="M27" s="6"/>
      <c r="N27" s="6"/>
    </row>
    <row r="28" spans="1:14" ht="12.75">
      <c r="A28" s="4"/>
      <c r="B28" s="24"/>
      <c r="C28" s="24"/>
      <c r="D28" s="24"/>
      <c r="E28" s="24"/>
      <c r="F28" s="6"/>
      <c r="G28" s="6"/>
      <c r="H28" s="6"/>
      <c r="I28" s="6"/>
      <c r="J28" s="6"/>
      <c r="K28" s="6"/>
      <c r="L28" s="6"/>
      <c r="M28" s="6"/>
      <c r="N28" s="6"/>
    </row>
    <row r="29" spans="1:14" ht="12.75">
      <c r="A29" s="38" t="s">
        <v>49</v>
      </c>
      <c r="B29" s="19">
        <v>22</v>
      </c>
      <c r="C29" s="19">
        <v>21.4</v>
      </c>
      <c r="D29" s="19">
        <v>21.8</v>
      </c>
      <c r="E29" s="19">
        <v>22.3</v>
      </c>
      <c r="F29" s="19">
        <v>23</v>
      </c>
      <c r="G29" s="19">
        <v>23.5</v>
      </c>
      <c r="N29" s="6"/>
    </row>
    <row r="30" spans="1:14" ht="12.75">
      <c r="A30" s="38"/>
      <c r="B30" s="19"/>
      <c r="C30" s="19"/>
      <c r="D30" s="19"/>
      <c r="E30" s="19"/>
      <c r="F30" s="19"/>
      <c r="G30" s="19"/>
      <c r="N30" s="6"/>
    </row>
    <row r="31" spans="1:14" ht="12.75">
      <c r="A31" s="38" t="s">
        <v>50</v>
      </c>
      <c r="B31" s="19">
        <v>10.1</v>
      </c>
      <c r="C31" s="19">
        <v>9.8</v>
      </c>
      <c r="D31" s="19">
        <v>3</v>
      </c>
      <c r="E31" s="19">
        <v>9.8</v>
      </c>
      <c r="F31" s="19">
        <v>8</v>
      </c>
      <c r="G31" s="19">
        <v>5.1</v>
      </c>
      <c r="N31" s="6"/>
    </row>
    <row r="32" spans="1:14" ht="12.75">
      <c r="A32" s="38"/>
      <c r="B32" s="19"/>
      <c r="C32" s="19"/>
      <c r="D32" s="19"/>
      <c r="E32" s="19"/>
      <c r="F32" s="19"/>
      <c r="G32" s="19"/>
      <c r="N32" s="6"/>
    </row>
    <row r="33" spans="1:14" ht="12.75">
      <c r="A33" s="38" t="s">
        <v>51</v>
      </c>
      <c r="B33" s="19">
        <v>5.1</v>
      </c>
      <c r="C33" s="19">
        <v>2.8</v>
      </c>
      <c r="D33" s="19">
        <v>5.5</v>
      </c>
      <c r="E33" s="19">
        <v>4.9</v>
      </c>
      <c r="F33" s="19">
        <v>4.5</v>
      </c>
      <c r="G33" s="19">
        <v>3.2</v>
      </c>
      <c r="N33" s="6"/>
    </row>
    <row r="34" spans="1:14" ht="12.75">
      <c r="A34" s="38"/>
      <c r="B34" s="24"/>
      <c r="C34" s="24"/>
      <c r="D34" s="19"/>
      <c r="E34" s="19"/>
      <c r="F34" s="19"/>
      <c r="G34" s="19"/>
      <c r="N34" s="6"/>
    </row>
    <row r="35" spans="1:14" ht="12.75">
      <c r="A35" s="38" t="s">
        <v>228</v>
      </c>
      <c r="B35" s="24" t="s">
        <v>1</v>
      </c>
      <c r="C35" s="24" t="s">
        <v>1</v>
      </c>
      <c r="D35" s="19" t="s">
        <v>1</v>
      </c>
      <c r="E35" s="19" t="s">
        <v>1</v>
      </c>
      <c r="F35" s="19" t="s">
        <v>1</v>
      </c>
      <c r="G35" s="19" t="s">
        <v>1</v>
      </c>
      <c r="N35" s="6"/>
    </row>
    <row r="36" spans="1:14" ht="12.75">
      <c r="A36" s="38"/>
      <c r="B36" s="24"/>
      <c r="C36" s="24"/>
      <c r="D36" s="19"/>
      <c r="E36" s="19"/>
      <c r="F36" s="19"/>
      <c r="G36" s="19"/>
      <c r="N36" s="6"/>
    </row>
    <row r="37" spans="1:14" ht="12.75">
      <c r="A37" s="38" t="s">
        <v>229</v>
      </c>
      <c r="B37" s="24" t="s">
        <v>1</v>
      </c>
      <c r="C37" s="24" t="s">
        <v>1</v>
      </c>
      <c r="D37" s="19" t="s">
        <v>1</v>
      </c>
      <c r="E37" s="19" t="s">
        <v>1</v>
      </c>
      <c r="F37" s="19" t="s">
        <v>1</v>
      </c>
      <c r="G37" s="19" t="s">
        <v>1</v>
      </c>
      <c r="N37" s="6"/>
    </row>
    <row r="38" spans="1:14" ht="12.75">
      <c r="A38" s="45"/>
      <c r="B38" s="63"/>
      <c r="C38" s="63"/>
      <c r="D38" s="63"/>
      <c r="E38" s="63"/>
      <c r="F38" s="12"/>
      <c r="G38" s="12"/>
      <c r="H38" s="6"/>
      <c r="I38" s="6"/>
      <c r="J38" s="6"/>
      <c r="K38" s="6"/>
      <c r="L38" s="6"/>
      <c r="M38" s="6"/>
      <c r="N38" s="6"/>
    </row>
    <row r="39" spans="1:14" ht="12.75">
      <c r="A39" s="43"/>
      <c r="B39" s="62"/>
      <c r="C39" s="62"/>
      <c r="D39" s="62"/>
      <c r="E39" s="62"/>
      <c r="F39" s="6"/>
      <c r="G39" s="6"/>
      <c r="H39" s="6"/>
      <c r="I39" s="6"/>
      <c r="J39" s="6"/>
      <c r="K39" s="6"/>
      <c r="L39" s="6"/>
      <c r="M39" s="6"/>
      <c r="N39" s="6"/>
    </row>
    <row r="40" spans="1:14" ht="12.75">
      <c r="A40" s="78" t="s">
        <v>105</v>
      </c>
      <c r="B40" s="20"/>
      <c r="C40" s="20"/>
      <c r="D40" s="20"/>
      <c r="E40" s="20"/>
      <c r="F40" s="6"/>
      <c r="G40" s="6"/>
      <c r="H40" s="6"/>
      <c r="I40" s="6"/>
      <c r="J40" s="6"/>
      <c r="K40" s="6"/>
      <c r="L40" s="6"/>
      <c r="M40" s="6"/>
      <c r="N40" s="6"/>
    </row>
    <row r="41" spans="1:14" ht="12.75">
      <c r="A41" s="38"/>
      <c r="B41" s="20"/>
      <c r="C41" s="20"/>
      <c r="D41" s="20"/>
      <c r="E41" s="20"/>
      <c r="F41" s="6"/>
      <c r="G41" s="6"/>
      <c r="H41" s="6"/>
      <c r="I41" s="6"/>
      <c r="J41" s="6"/>
      <c r="K41" s="6"/>
      <c r="L41" s="6"/>
      <c r="M41" s="6"/>
      <c r="N41" s="6"/>
    </row>
    <row r="42" spans="1:14" ht="12.75">
      <c r="A42" s="38" t="s">
        <v>52</v>
      </c>
      <c r="B42" s="24" t="s">
        <v>1</v>
      </c>
      <c r="C42" s="24" t="s">
        <v>1</v>
      </c>
      <c r="D42" s="24" t="s">
        <v>1</v>
      </c>
      <c r="E42" s="24" t="s">
        <v>1</v>
      </c>
      <c r="F42" s="24" t="s">
        <v>1</v>
      </c>
      <c r="G42" s="24" t="s">
        <v>1</v>
      </c>
      <c r="N42" s="6"/>
    </row>
    <row r="43" spans="1:14" ht="12.75">
      <c r="A43" s="38"/>
      <c r="B43" s="24"/>
      <c r="C43" s="24"/>
      <c r="D43" s="24"/>
      <c r="E43" s="24"/>
      <c r="F43" s="24"/>
      <c r="G43" s="24"/>
      <c r="N43" s="6"/>
    </row>
    <row r="44" spans="1:14" ht="12.75">
      <c r="A44" s="38" t="s">
        <v>53</v>
      </c>
      <c r="B44" s="24" t="s">
        <v>1</v>
      </c>
      <c r="C44" s="24" t="s">
        <v>1</v>
      </c>
      <c r="D44" s="24" t="s">
        <v>1</v>
      </c>
      <c r="E44" s="24" t="s">
        <v>1</v>
      </c>
      <c r="F44" s="24" t="s">
        <v>1</v>
      </c>
      <c r="G44" s="24" t="s">
        <v>1</v>
      </c>
      <c r="N44" s="6"/>
    </row>
    <row r="45" spans="1:14" ht="12.75">
      <c r="A45" s="38"/>
      <c r="B45" s="24"/>
      <c r="C45" s="24"/>
      <c r="D45" s="24"/>
      <c r="E45" s="24"/>
      <c r="F45" s="24"/>
      <c r="G45" s="24"/>
      <c r="N45" s="6"/>
    </row>
    <row r="46" spans="1:14" ht="12.75">
      <c r="A46" s="38" t="s">
        <v>233</v>
      </c>
      <c r="B46" s="24" t="s">
        <v>1</v>
      </c>
      <c r="C46" s="24" t="s">
        <v>1</v>
      </c>
      <c r="D46" s="20">
        <v>20.5</v>
      </c>
      <c r="E46" s="20">
        <v>20.9</v>
      </c>
      <c r="F46" s="20">
        <v>21.6</v>
      </c>
      <c r="G46" s="20">
        <v>22</v>
      </c>
      <c r="N46" s="6"/>
    </row>
    <row r="47" spans="1:14" ht="12.75">
      <c r="A47" s="38"/>
      <c r="B47" s="24"/>
      <c r="C47" s="24"/>
      <c r="D47" s="20"/>
      <c r="E47" s="20"/>
      <c r="F47" s="20"/>
      <c r="G47" s="20"/>
      <c r="N47" s="6"/>
    </row>
    <row r="48" spans="1:14" ht="12.75">
      <c r="A48" s="38" t="s">
        <v>54</v>
      </c>
      <c r="B48" s="24" t="s">
        <v>1</v>
      </c>
      <c r="C48" s="24" t="s">
        <v>1</v>
      </c>
      <c r="D48" s="20">
        <v>8.13</v>
      </c>
      <c r="E48" s="20">
        <v>7.31</v>
      </c>
      <c r="F48" s="20">
        <v>7.01</v>
      </c>
      <c r="G48" s="20">
        <v>7.18</v>
      </c>
      <c r="N48" s="6"/>
    </row>
    <row r="49" spans="1:14" ht="12.75">
      <c r="A49" s="38"/>
      <c r="B49" s="24"/>
      <c r="C49" s="24"/>
      <c r="D49" s="24"/>
      <c r="E49" s="24"/>
      <c r="F49" s="24"/>
      <c r="G49" s="24"/>
      <c r="N49" s="6"/>
    </row>
    <row r="50" spans="1:14" s="20" customFormat="1" ht="12.75">
      <c r="A50" s="38" t="s">
        <v>55</v>
      </c>
      <c r="B50" s="24" t="s">
        <v>1</v>
      </c>
      <c r="C50" s="24" t="s">
        <v>1</v>
      </c>
      <c r="D50" s="24" t="s">
        <v>1</v>
      </c>
      <c r="E50" s="24" t="s">
        <v>1</v>
      </c>
      <c r="F50" s="24" t="s">
        <v>1</v>
      </c>
      <c r="G50" s="24" t="s">
        <v>1</v>
      </c>
      <c r="N50" s="62"/>
    </row>
    <row r="51" spans="1:14" ht="12.75">
      <c r="A51" s="52"/>
      <c r="B51" s="12"/>
      <c r="C51" s="12"/>
      <c r="D51" s="12"/>
      <c r="E51" s="12"/>
      <c r="F51" s="12"/>
      <c r="G51" s="12"/>
      <c r="H51" s="6"/>
      <c r="I51" s="6"/>
      <c r="J51" s="6"/>
      <c r="K51" s="6"/>
      <c r="L51" s="6"/>
      <c r="M51" s="6"/>
      <c r="N51" s="6"/>
    </row>
    <row r="52" spans="1:14" ht="12.75">
      <c r="A52" s="39"/>
      <c r="F52" s="6"/>
      <c r="G52" s="6"/>
      <c r="H52" s="6"/>
      <c r="I52" s="6"/>
      <c r="J52" s="6"/>
      <c r="K52" s="6"/>
      <c r="L52" s="6"/>
      <c r="M52" s="6"/>
      <c r="N52" s="6"/>
    </row>
    <row r="53" spans="1:14" ht="12.75">
      <c r="A53" s="59"/>
      <c r="B53" s="6"/>
      <c r="C53" s="6"/>
      <c r="D53" s="6"/>
      <c r="E53" s="6"/>
      <c r="F53" s="6"/>
      <c r="G53" s="6"/>
      <c r="H53" s="6"/>
      <c r="I53" s="6"/>
      <c r="J53" s="6"/>
      <c r="K53" s="6"/>
      <c r="L53" s="6"/>
      <c r="M53" s="6"/>
      <c r="N53" s="6"/>
    </row>
    <row r="54" spans="1:14" ht="12.75">
      <c r="A54" s="59"/>
      <c r="B54" s="6"/>
      <c r="C54" s="6"/>
      <c r="D54" s="6"/>
      <c r="E54" s="6"/>
      <c r="F54" s="6"/>
      <c r="G54" s="6"/>
      <c r="H54" s="6"/>
      <c r="I54" s="6"/>
      <c r="J54" s="6"/>
      <c r="K54" s="6"/>
      <c r="L54" s="6"/>
      <c r="M54" s="6"/>
      <c r="N54" s="6"/>
    </row>
    <row r="55" spans="1:14" ht="12.75">
      <c r="A55" s="59"/>
      <c r="B55" s="6"/>
      <c r="C55" s="6"/>
      <c r="D55" s="6"/>
      <c r="E55" s="6"/>
      <c r="F55" s="6"/>
      <c r="G55" s="6"/>
      <c r="H55" s="6"/>
      <c r="I55" s="6"/>
      <c r="J55" s="6"/>
      <c r="K55" s="6"/>
      <c r="L55" s="6"/>
      <c r="M55" s="6"/>
      <c r="N55" s="6"/>
    </row>
    <row r="56" spans="1:14" ht="12.75">
      <c r="A56" s="59"/>
      <c r="B56" s="6"/>
      <c r="C56" s="6"/>
      <c r="D56" s="6"/>
      <c r="E56" s="6"/>
      <c r="F56" s="6"/>
      <c r="G56" s="6"/>
      <c r="H56" s="6"/>
      <c r="I56" s="6"/>
      <c r="J56" s="6"/>
      <c r="K56" s="6"/>
      <c r="L56" s="6"/>
      <c r="M56" s="6"/>
      <c r="N56" s="6"/>
    </row>
    <row r="57" spans="1:14" ht="12.75">
      <c r="A57" s="59"/>
      <c r="B57" s="6"/>
      <c r="C57" s="6"/>
      <c r="D57" s="6"/>
      <c r="E57" s="6"/>
      <c r="F57" s="6"/>
      <c r="G57" s="6"/>
      <c r="H57" s="6"/>
      <c r="I57" s="6"/>
      <c r="J57" s="6"/>
      <c r="K57" s="6"/>
      <c r="L57" s="6"/>
      <c r="M57" s="6"/>
      <c r="N57" s="6"/>
    </row>
    <row r="58" spans="1:14" ht="12.75">
      <c r="A58" s="59"/>
      <c r="B58" s="6"/>
      <c r="C58" s="6"/>
      <c r="D58" s="6"/>
      <c r="E58" s="6"/>
      <c r="F58" s="6"/>
      <c r="G58" s="6"/>
      <c r="H58" s="6"/>
      <c r="I58" s="6"/>
      <c r="J58" s="6"/>
      <c r="K58" s="6"/>
      <c r="L58" s="6"/>
      <c r="M58" s="6"/>
      <c r="N58" s="6"/>
    </row>
    <row r="59" spans="1:14" ht="12.75">
      <c r="A59" s="59"/>
      <c r="B59" s="6"/>
      <c r="C59" s="6"/>
      <c r="D59" s="6"/>
      <c r="E59" s="6"/>
      <c r="F59" s="6"/>
      <c r="G59" s="6"/>
      <c r="H59" s="6"/>
      <c r="I59" s="6"/>
      <c r="J59" s="6"/>
      <c r="K59" s="6"/>
      <c r="L59" s="6"/>
      <c r="M59" s="6"/>
      <c r="N59" s="6"/>
    </row>
    <row r="60" spans="1:14" ht="12.75">
      <c r="A60" s="3"/>
      <c r="B60" s="6"/>
      <c r="C60" s="6"/>
      <c r="D60" s="6"/>
      <c r="E60" s="6"/>
      <c r="F60" s="6"/>
      <c r="G60" s="6"/>
      <c r="H60" s="6"/>
      <c r="I60" s="6"/>
      <c r="J60" s="6"/>
      <c r="K60" s="6"/>
      <c r="L60" s="6"/>
      <c r="M60" s="6"/>
      <c r="N60" s="6"/>
    </row>
    <row r="61" spans="1:14" ht="12.75">
      <c r="A61" s="59"/>
      <c r="B61" s="6"/>
      <c r="C61" s="6"/>
      <c r="D61" s="6"/>
      <c r="E61" s="6"/>
      <c r="F61" s="6"/>
      <c r="G61" s="6"/>
      <c r="H61" s="6"/>
      <c r="I61" s="6"/>
      <c r="J61" s="6"/>
      <c r="K61" s="6"/>
      <c r="L61" s="6"/>
      <c r="M61" s="6"/>
      <c r="N61" s="6"/>
    </row>
    <row r="62" spans="1:14" ht="12.75">
      <c r="A62" s="59"/>
      <c r="B62" s="6"/>
      <c r="C62" s="6"/>
      <c r="D62" s="6"/>
      <c r="E62" s="6"/>
      <c r="F62" s="6"/>
      <c r="G62" s="6"/>
      <c r="H62" s="6"/>
      <c r="I62" s="6"/>
      <c r="J62" s="6"/>
      <c r="K62" s="6"/>
      <c r="L62" s="6"/>
      <c r="M62" s="6"/>
      <c r="N62" s="6"/>
    </row>
    <row r="63" spans="1:14" ht="12.75">
      <c r="A63" s="59"/>
      <c r="B63" s="6"/>
      <c r="C63" s="6"/>
      <c r="D63" s="6"/>
      <c r="E63" s="6"/>
      <c r="F63" s="6"/>
      <c r="G63" s="6"/>
      <c r="H63" s="6"/>
      <c r="I63" s="6"/>
      <c r="J63" s="6"/>
      <c r="K63" s="6"/>
      <c r="L63" s="6"/>
      <c r="M63" s="6"/>
      <c r="N63" s="6"/>
    </row>
    <row r="64" spans="1:14" ht="12.75">
      <c r="A64" s="59"/>
      <c r="B64" s="6"/>
      <c r="C64" s="6"/>
      <c r="D64" s="6"/>
      <c r="E64" s="6"/>
      <c r="F64" s="6"/>
      <c r="G64" s="6"/>
      <c r="H64" s="6"/>
      <c r="I64" s="6"/>
      <c r="J64" s="6"/>
      <c r="K64" s="6"/>
      <c r="L64" s="6"/>
      <c r="M64" s="6"/>
      <c r="N64" s="6"/>
    </row>
    <row r="65" spans="1:14" ht="12.75">
      <c r="A65" s="59"/>
      <c r="B65" s="6"/>
      <c r="C65" s="6"/>
      <c r="D65" s="6"/>
      <c r="E65" s="6"/>
      <c r="F65" s="6"/>
      <c r="G65" s="6"/>
      <c r="H65" s="6"/>
      <c r="I65" s="6"/>
      <c r="J65" s="6"/>
      <c r="K65" s="6"/>
      <c r="L65" s="6"/>
      <c r="M65" s="6"/>
      <c r="N65" s="6"/>
    </row>
    <row r="66" spans="1:14" ht="12.75">
      <c r="A66" s="59"/>
      <c r="B66" s="6"/>
      <c r="C66" s="6"/>
      <c r="D66" s="6"/>
      <c r="E66" s="6"/>
      <c r="F66" s="6"/>
      <c r="G66" s="6"/>
      <c r="H66" s="6"/>
      <c r="I66" s="6"/>
      <c r="J66" s="6"/>
      <c r="K66" s="6"/>
      <c r="L66" s="6"/>
      <c r="M66" s="6"/>
      <c r="N66" s="6"/>
    </row>
    <row r="67" spans="1:14" ht="12.75">
      <c r="A67" s="59"/>
      <c r="B67" s="6"/>
      <c r="C67" s="6"/>
      <c r="D67" s="6"/>
      <c r="E67" s="6"/>
      <c r="F67" s="6"/>
      <c r="G67" s="6"/>
      <c r="H67" s="6"/>
      <c r="I67" s="6"/>
      <c r="J67" s="6"/>
      <c r="K67" s="6"/>
      <c r="L67" s="6"/>
      <c r="M67" s="6"/>
      <c r="N67" s="6"/>
    </row>
    <row r="68" spans="1:14" ht="12.75">
      <c r="A68" s="59"/>
      <c r="B68" s="6"/>
      <c r="C68" s="6"/>
      <c r="D68" s="6"/>
      <c r="E68" s="6"/>
      <c r="F68" s="6"/>
      <c r="G68" s="6"/>
      <c r="H68" s="6"/>
      <c r="I68" s="6"/>
      <c r="J68" s="6"/>
      <c r="K68" s="6"/>
      <c r="L68" s="6"/>
      <c r="M68" s="6"/>
      <c r="N68" s="6"/>
    </row>
    <row r="69" spans="1:14" ht="12.75">
      <c r="A69" s="59"/>
      <c r="B69" s="6"/>
      <c r="C69" s="6"/>
      <c r="D69" s="6"/>
      <c r="E69" s="6"/>
      <c r="F69" s="6"/>
      <c r="G69" s="6"/>
      <c r="H69" s="6"/>
      <c r="I69" s="6"/>
      <c r="J69" s="6"/>
      <c r="K69" s="6"/>
      <c r="L69" s="6"/>
      <c r="M69" s="6"/>
      <c r="N69" s="6"/>
    </row>
    <row r="70" spans="1:14" ht="12.75">
      <c r="A70" s="59"/>
      <c r="B70" s="6"/>
      <c r="C70" s="6"/>
      <c r="D70" s="6"/>
      <c r="E70" s="6"/>
      <c r="F70" s="6"/>
      <c r="G70" s="6"/>
      <c r="H70" s="6"/>
      <c r="I70" s="6"/>
      <c r="J70" s="6"/>
      <c r="K70" s="6"/>
      <c r="L70" s="6"/>
      <c r="M70" s="6"/>
      <c r="N70" s="6"/>
    </row>
    <row r="71" spans="1:14" ht="12.75">
      <c r="A71" s="59"/>
      <c r="B71" s="6"/>
      <c r="C71" s="6"/>
      <c r="D71" s="6"/>
      <c r="E71" s="6"/>
      <c r="F71" s="6"/>
      <c r="G71" s="6"/>
      <c r="H71" s="6"/>
      <c r="I71" s="6"/>
      <c r="J71" s="6"/>
      <c r="K71" s="6"/>
      <c r="L71" s="6"/>
      <c r="M71" s="6"/>
      <c r="N71" s="6"/>
    </row>
    <row r="72" spans="1:14" ht="12.75">
      <c r="A72" s="59"/>
      <c r="B72" s="6"/>
      <c r="C72" s="6"/>
      <c r="D72" s="6"/>
      <c r="E72" s="6"/>
      <c r="F72" s="6"/>
      <c r="G72" s="6"/>
      <c r="H72" s="6"/>
      <c r="I72" s="6"/>
      <c r="J72" s="6"/>
      <c r="K72" s="6"/>
      <c r="L72" s="6"/>
      <c r="M72" s="6"/>
      <c r="N72" s="6"/>
    </row>
    <row r="73" spans="1:14" ht="12.75">
      <c r="A73" s="59"/>
      <c r="B73" s="6"/>
      <c r="C73" s="6"/>
      <c r="D73" s="6"/>
      <c r="E73" s="6"/>
      <c r="F73" s="6"/>
      <c r="G73" s="6"/>
      <c r="H73" s="6"/>
      <c r="I73" s="6"/>
      <c r="J73" s="6"/>
      <c r="K73" s="6"/>
      <c r="L73" s="6"/>
      <c r="M73" s="6"/>
      <c r="N73" s="6"/>
    </row>
    <row r="74" spans="1:14" ht="12.75">
      <c r="A74" s="59"/>
      <c r="B74" s="6"/>
      <c r="C74" s="6"/>
      <c r="D74" s="6"/>
      <c r="E74" s="6"/>
      <c r="F74" s="6"/>
      <c r="G74" s="6"/>
      <c r="H74" s="6"/>
      <c r="I74" s="6"/>
      <c r="J74" s="6"/>
      <c r="K74" s="6"/>
      <c r="L74" s="6"/>
      <c r="M74" s="6"/>
      <c r="N74" s="6"/>
    </row>
    <row r="75" spans="1:14" ht="12.75">
      <c r="A75" s="59"/>
      <c r="B75" s="6"/>
      <c r="C75" s="6"/>
      <c r="D75" s="6"/>
      <c r="E75" s="6"/>
      <c r="F75" s="6"/>
      <c r="G75" s="6"/>
      <c r="H75" s="6"/>
      <c r="I75" s="6"/>
      <c r="J75" s="6"/>
      <c r="K75" s="6"/>
      <c r="L75" s="6"/>
      <c r="M75" s="6"/>
      <c r="N75" s="6"/>
    </row>
    <row r="76" spans="1:14" ht="12.75">
      <c r="A76" s="59"/>
      <c r="B76" s="6"/>
      <c r="C76" s="6"/>
      <c r="D76" s="6"/>
      <c r="E76" s="6"/>
      <c r="F76" s="6"/>
      <c r="G76" s="6"/>
      <c r="H76" s="6"/>
      <c r="I76" s="6"/>
      <c r="J76" s="6"/>
      <c r="K76" s="6"/>
      <c r="L76" s="6"/>
      <c r="M76" s="6"/>
      <c r="N76" s="6"/>
    </row>
    <row r="77" spans="1:14" ht="12.75">
      <c r="A77" s="61"/>
      <c r="B77" s="6"/>
      <c r="C77" s="6"/>
      <c r="D77" s="6"/>
      <c r="E77" s="6"/>
      <c r="F77" s="6"/>
      <c r="G77" s="6"/>
      <c r="H77" s="6"/>
      <c r="I77" s="6"/>
      <c r="J77" s="6"/>
      <c r="K77" s="6"/>
      <c r="L77" s="6"/>
      <c r="M77" s="6"/>
      <c r="N77" s="6"/>
    </row>
    <row r="78" spans="1:14" ht="12.75">
      <c r="A78" s="59"/>
      <c r="B78" s="6"/>
      <c r="C78" s="6"/>
      <c r="D78" s="6"/>
      <c r="E78" s="6"/>
      <c r="F78" s="6"/>
      <c r="G78" s="6"/>
      <c r="H78" s="6"/>
      <c r="I78" s="6"/>
      <c r="J78" s="6"/>
      <c r="K78" s="6"/>
      <c r="L78" s="6"/>
      <c r="M78" s="6"/>
      <c r="N78" s="6"/>
    </row>
    <row r="79" spans="1:14" ht="12.75">
      <c r="A79" s="6"/>
      <c r="B79" s="6"/>
      <c r="C79" s="6"/>
      <c r="D79" s="6"/>
      <c r="E79" s="6"/>
      <c r="F79" s="6"/>
      <c r="G79" s="6"/>
      <c r="H79" s="6"/>
      <c r="I79" s="6"/>
      <c r="J79" s="6"/>
      <c r="K79" s="6"/>
      <c r="L79" s="6"/>
      <c r="M79" s="6"/>
      <c r="N79" s="6"/>
    </row>
    <row r="80" spans="1:14" ht="12.75">
      <c r="A80" s="6"/>
      <c r="B80" s="6"/>
      <c r="C80" s="6"/>
      <c r="D80" s="6"/>
      <c r="E80" s="6"/>
      <c r="F80" s="6"/>
      <c r="G80" s="6"/>
      <c r="H80" s="6"/>
      <c r="I80" s="6"/>
      <c r="J80" s="6"/>
      <c r="K80" s="6"/>
      <c r="L80" s="6"/>
      <c r="M80" s="6"/>
      <c r="N80" s="6"/>
    </row>
    <row r="81" spans="1:14" ht="12.75">
      <c r="A81" s="6"/>
      <c r="B81" s="6"/>
      <c r="C81" s="6"/>
      <c r="D81" s="6"/>
      <c r="E81" s="6"/>
      <c r="F81" s="6"/>
      <c r="G81" s="6"/>
      <c r="H81" s="6"/>
      <c r="I81" s="6"/>
      <c r="J81" s="6"/>
      <c r="K81" s="6"/>
      <c r="L81" s="6"/>
      <c r="M81" s="6"/>
      <c r="N81" s="6"/>
    </row>
    <row r="82" spans="1:14" ht="12.75">
      <c r="A82" s="6"/>
      <c r="B82" s="6"/>
      <c r="C82" s="6"/>
      <c r="D82" s="6"/>
      <c r="E82" s="6"/>
      <c r="F82" s="6"/>
      <c r="G82" s="6"/>
      <c r="H82" s="6"/>
      <c r="I82" s="6"/>
      <c r="J82" s="6"/>
      <c r="K82" s="6"/>
      <c r="L82" s="6"/>
      <c r="M82" s="6"/>
      <c r="N82" s="6"/>
    </row>
    <row r="83" spans="1:14" ht="12.75">
      <c r="A83" s="6"/>
      <c r="B83" s="6"/>
      <c r="C83" s="6"/>
      <c r="D83" s="6"/>
      <c r="E83" s="6"/>
      <c r="F83" s="6"/>
      <c r="G83" s="6"/>
      <c r="H83" s="6"/>
      <c r="I83" s="6"/>
      <c r="J83" s="6"/>
      <c r="K83" s="6"/>
      <c r="L83" s="6"/>
      <c r="M83" s="6"/>
      <c r="N83" s="6"/>
    </row>
    <row r="84" spans="1:14" ht="12.75">
      <c r="A84" s="6"/>
      <c r="B84" s="6"/>
      <c r="C84" s="6"/>
      <c r="D84" s="6"/>
      <c r="E84" s="6"/>
      <c r="F84" s="6"/>
      <c r="G84" s="6"/>
      <c r="H84" s="6"/>
      <c r="I84" s="6"/>
      <c r="J84" s="6"/>
      <c r="K84" s="6"/>
      <c r="L84" s="6"/>
      <c r="M84" s="6"/>
      <c r="N84" s="6"/>
    </row>
    <row r="85" spans="1:14" ht="12.75">
      <c r="A85" s="6"/>
      <c r="B85" s="6"/>
      <c r="C85" s="6"/>
      <c r="D85" s="6"/>
      <c r="E85" s="6"/>
      <c r="F85" s="6"/>
      <c r="G85" s="6"/>
      <c r="H85" s="6"/>
      <c r="I85" s="6"/>
      <c r="J85" s="6"/>
      <c r="K85" s="6"/>
      <c r="L85" s="6"/>
      <c r="M85" s="6"/>
      <c r="N85" s="6"/>
    </row>
    <row r="86" spans="1:14" ht="12.75">
      <c r="A86" s="6"/>
      <c r="B86" s="6"/>
      <c r="C86" s="6"/>
      <c r="D86" s="6"/>
      <c r="E86" s="6"/>
      <c r="F86" s="6"/>
      <c r="G86" s="6"/>
      <c r="H86" s="6"/>
      <c r="I86" s="6"/>
      <c r="J86" s="6"/>
      <c r="K86" s="6"/>
      <c r="L86" s="6"/>
      <c r="M86" s="6"/>
      <c r="N86" s="6"/>
    </row>
    <row r="87" spans="1:14" ht="12.75">
      <c r="A87" s="6"/>
      <c r="B87" s="6"/>
      <c r="C87" s="6"/>
      <c r="D87" s="6"/>
      <c r="E87" s="6"/>
      <c r="F87" s="6"/>
      <c r="G87" s="6"/>
      <c r="H87" s="6"/>
      <c r="I87" s="6"/>
      <c r="J87" s="6"/>
      <c r="K87" s="6"/>
      <c r="L87" s="6"/>
      <c r="M87" s="6"/>
      <c r="N87" s="6"/>
    </row>
    <row r="88" spans="1:14" ht="12.75">
      <c r="A88" s="6"/>
      <c r="B88" s="6"/>
      <c r="C88" s="6"/>
      <c r="D88" s="6"/>
      <c r="E88" s="6"/>
      <c r="F88" s="6"/>
      <c r="G88" s="6"/>
      <c r="H88" s="6"/>
      <c r="I88" s="6"/>
      <c r="J88" s="6"/>
      <c r="K88" s="6"/>
      <c r="L88" s="6"/>
      <c r="M88" s="6"/>
      <c r="N88" s="6"/>
    </row>
    <row r="89" spans="1:14" ht="12.75">
      <c r="A89" s="6"/>
      <c r="B89" s="6"/>
      <c r="C89" s="6"/>
      <c r="D89" s="6"/>
      <c r="E89" s="6"/>
      <c r="F89" s="6"/>
      <c r="G89" s="6"/>
      <c r="H89" s="6"/>
      <c r="I89" s="6"/>
      <c r="J89" s="6"/>
      <c r="K89" s="6"/>
      <c r="L89" s="6"/>
      <c r="M89" s="6"/>
      <c r="N89" s="6"/>
    </row>
    <row r="90" spans="1:14" ht="12.75">
      <c r="A90" s="6"/>
      <c r="B90" s="6"/>
      <c r="C90" s="6"/>
      <c r="D90" s="6"/>
      <c r="E90" s="6"/>
      <c r="F90" s="6"/>
      <c r="G90" s="6"/>
      <c r="H90" s="6"/>
      <c r="I90" s="6"/>
      <c r="J90" s="6"/>
      <c r="K90" s="6"/>
      <c r="L90" s="6"/>
      <c r="M90" s="6"/>
      <c r="N90" s="6"/>
    </row>
    <row r="91" spans="1:14" ht="12.75">
      <c r="A91" s="6"/>
      <c r="B91" s="6"/>
      <c r="C91" s="6"/>
      <c r="D91" s="6"/>
      <c r="E91" s="6"/>
      <c r="F91" s="6"/>
      <c r="G91" s="6"/>
      <c r="H91" s="6"/>
      <c r="I91" s="6"/>
      <c r="J91" s="6"/>
      <c r="K91" s="6"/>
      <c r="L91" s="6"/>
      <c r="M91" s="6"/>
      <c r="N91" s="6"/>
    </row>
    <row r="92" spans="1:14" ht="12.75">
      <c r="A92" s="6"/>
      <c r="B92" s="6"/>
      <c r="C92" s="6"/>
      <c r="D92" s="6"/>
      <c r="E92" s="6"/>
      <c r="F92" s="6"/>
      <c r="G92" s="6"/>
      <c r="H92" s="6"/>
      <c r="I92" s="6"/>
      <c r="J92" s="6"/>
      <c r="K92" s="6"/>
      <c r="L92" s="6"/>
      <c r="M92" s="6"/>
      <c r="N92" s="6"/>
    </row>
    <row r="93" spans="1:14" ht="12.75">
      <c r="A93" s="6"/>
      <c r="B93" s="6"/>
      <c r="C93" s="6"/>
      <c r="D93" s="6"/>
      <c r="E93" s="6"/>
      <c r="F93" s="6"/>
      <c r="G93" s="6"/>
      <c r="H93" s="6"/>
      <c r="I93" s="6"/>
      <c r="J93" s="6"/>
      <c r="K93" s="6"/>
      <c r="L93" s="6"/>
      <c r="M93" s="6"/>
      <c r="N93" s="6"/>
    </row>
    <row r="94" spans="1:14" ht="12.75">
      <c r="A94" s="6"/>
      <c r="B94" s="6"/>
      <c r="C94" s="6"/>
      <c r="D94" s="6"/>
      <c r="E94" s="6"/>
      <c r="F94" s="6"/>
      <c r="G94" s="6"/>
      <c r="H94" s="6"/>
      <c r="I94" s="6"/>
      <c r="J94" s="6"/>
      <c r="K94" s="6"/>
      <c r="L94" s="6"/>
      <c r="M94" s="6"/>
      <c r="N94" s="6"/>
    </row>
    <row r="95" spans="1:14" ht="12.75">
      <c r="A95" s="6"/>
      <c r="B95" s="6"/>
      <c r="C95" s="6"/>
      <c r="D95" s="6"/>
      <c r="E95" s="6"/>
      <c r="F95" s="6"/>
      <c r="G95" s="6"/>
      <c r="H95" s="6"/>
      <c r="I95" s="6"/>
      <c r="J95" s="6"/>
      <c r="K95" s="6"/>
      <c r="L95" s="6"/>
      <c r="M95" s="6"/>
      <c r="N95" s="6"/>
    </row>
    <row r="96" spans="1:14" ht="12.75">
      <c r="A96" s="6"/>
      <c r="B96" s="6"/>
      <c r="C96" s="6"/>
      <c r="D96" s="6"/>
      <c r="E96" s="6"/>
      <c r="F96" s="6"/>
      <c r="G96" s="6"/>
      <c r="H96" s="6"/>
      <c r="I96" s="6"/>
      <c r="J96" s="6"/>
      <c r="K96" s="6"/>
      <c r="L96" s="6"/>
      <c r="M96" s="6"/>
      <c r="N96" s="6"/>
    </row>
    <row r="97" spans="1:14" ht="12.75">
      <c r="A97" s="6"/>
      <c r="B97" s="6"/>
      <c r="C97" s="6"/>
      <c r="D97" s="6"/>
      <c r="E97" s="6"/>
      <c r="F97" s="6"/>
      <c r="G97" s="6"/>
      <c r="H97" s="6"/>
      <c r="I97" s="6"/>
      <c r="J97" s="6"/>
      <c r="K97" s="6"/>
      <c r="L97" s="6"/>
      <c r="M97" s="6"/>
      <c r="N97" s="6"/>
    </row>
    <row r="98" spans="1:14" ht="12.75">
      <c r="A98" s="6"/>
      <c r="B98" s="6"/>
      <c r="C98" s="6"/>
      <c r="D98" s="6"/>
      <c r="E98" s="6"/>
      <c r="F98" s="6"/>
      <c r="G98" s="6"/>
      <c r="H98" s="6"/>
      <c r="I98" s="6"/>
      <c r="J98" s="6"/>
      <c r="K98" s="6"/>
      <c r="L98" s="6"/>
      <c r="M98" s="6"/>
      <c r="N98" s="6"/>
    </row>
    <row r="99" spans="1:14" ht="12.75">
      <c r="A99" s="6"/>
      <c r="B99" s="6"/>
      <c r="C99" s="6"/>
      <c r="D99" s="6"/>
      <c r="E99" s="6"/>
      <c r="F99" s="6"/>
      <c r="G99" s="6"/>
      <c r="H99" s="6"/>
      <c r="I99" s="6"/>
      <c r="J99" s="6"/>
      <c r="K99" s="6"/>
      <c r="L99" s="6"/>
      <c r="M99" s="6"/>
      <c r="N99" s="6"/>
    </row>
    <row r="100" spans="1:14" ht="12.75">
      <c r="A100" s="6"/>
      <c r="B100" s="6"/>
      <c r="C100" s="6"/>
      <c r="D100" s="6"/>
      <c r="E100" s="6"/>
      <c r="F100" s="6"/>
      <c r="G100" s="6"/>
      <c r="H100" s="6"/>
      <c r="I100" s="6"/>
      <c r="J100" s="6"/>
      <c r="K100" s="6"/>
      <c r="L100" s="6"/>
      <c r="M100" s="6"/>
      <c r="N100" s="6"/>
    </row>
    <row r="101" spans="1:14" ht="12.75">
      <c r="A101" s="6"/>
      <c r="B101" s="6"/>
      <c r="C101" s="6"/>
      <c r="D101" s="6"/>
      <c r="E101" s="6"/>
      <c r="F101" s="6"/>
      <c r="G101" s="6"/>
      <c r="H101" s="6"/>
      <c r="I101" s="6"/>
      <c r="J101" s="6"/>
      <c r="K101" s="6"/>
      <c r="L101" s="6"/>
      <c r="M101" s="6"/>
      <c r="N101" s="6"/>
    </row>
    <row r="102" spans="1:14" ht="12.75">
      <c r="A102" s="6"/>
      <c r="B102" s="6"/>
      <c r="C102" s="6"/>
      <c r="D102" s="6"/>
      <c r="E102" s="6"/>
      <c r="F102" s="6"/>
      <c r="G102" s="6"/>
      <c r="H102" s="6"/>
      <c r="I102" s="6"/>
      <c r="J102" s="6"/>
      <c r="K102" s="6"/>
      <c r="L102" s="6"/>
      <c r="M102" s="6"/>
      <c r="N102" s="6"/>
    </row>
    <row r="103" spans="1:14" ht="12.75">
      <c r="A103" s="6"/>
      <c r="B103" s="6"/>
      <c r="C103" s="6"/>
      <c r="D103" s="6"/>
      <c r="E103" s="6"/>
      <c r="F103" s="6"/>
      <c r="G103" s="6"/>
      <c r="H103" s="6"/>
      <c r="I103" s="6"/>
      <c r="J103" s="6"/>
      <c r="K103" s="6"/>
      <c r="L103" s="6"/>
      <c r="M103" s="6"/>
      <c r="N103" s="6"/>
    </row>
    <row r="104" spans="1:14" ht="12.75">
      <c r="A104" s="6"/>
      <c r="B104" s="6"/>
      <c r="C104" s="6"/>
      <c r="D104" s="6"/>
      <c r="E104" s="6"/>
      <c r="F104" s="6"/>
      <c r="G104" s="6"/>
      <c r="H104" s="6"/>
      <c r="I104" s="6"/>
      <c r="J104" s="6"/>
      <c r="K104" s="6"/>
      <c r="L104" s="6"/>
      <c r="M104" s="6"/>
      <c r="N104" s="6"/>
    </row>
    <row r="105" spans="1:14" ht="12.75">
      <c r="A105" s="6"/>
      <c r="B105" s="6"/>
      <c r="C105" s="6"/>
      <c r="D105" s="6"/>
      <c r="E105" s="6"/>
      <c r="F105" s="6"/>
      <c r="G105" s="6"/>
      <c r="H105" s="6"/>
      <c r="I105" s="6"/>
      <c r="J105" s="6"/>
      <c r="K105" s="6"/>
      <c r="L105" s="6"/>
      <c r="M105" s="6"/>
      <c r="N105" s="6"/>
    </row>
    <row r="106" spans="1:14" ht="12.75">
      <c r="A106" s="6"/>
      <c r="B106" s="6"/>
      <c r="C106" s="6"/>
      <c r="D106" s="6"/>
      <c r="E106" s="6"/>
      <c r="F106" s="6"/>
      <c r="G106" s="6"/>
      <c r="H106" s="6"/>
      <c r="I106" s="6"/>
      <c r="J106" s="6"/>
      <c r="K106" s="6"/>
      <c r="L106" s="6"/>
      <c r="M106" s="6"/>
      <c r="N106" s="6"/>
    </row>
    <row r="107" spans="1:14" ht="12.75">
      <c r="A107" s="6"/>
      <c r="B107" s="6"/>
      <c r="C107" s="6"/>
      <c r="D107" s="6"/>
      <c r="E107" s="6"/>
      <c r="F107" s="6"/>
      <c r="G107" s="6"/>
      <c r="H107" s="6"/>
      <c r="I107" s="6"/>
      <c r="J107" s="6"/>
      <c r="K107" s="6"/>
      <c r="L107" s="6"/>
      <c r="M107" s="6"/>
      <c r="N107" s="6"/>
    </row>
    <row r="108" spans="1:14" ht="12.75">
      <c r="A108" s="6"/>
      <c r="B108" s="6"/>
      <c r="C108" s="6"/>
      <c r="D108" s="6"/>
      <c r="E108" s="6"/>
      <c r="F108" s="6"/>
      <c r="G108" s="6"/>
      <c r="H108" s="6"/>
      <c r="I108" s="6"/>
      <c r="J108" s="6"/>
      <c r="K108" s="6"/>
      <c r="L108" s="6"/>
      <c r="M108" s="6"/>
      <c r="N108" s="6"/>
    </row>
    <row r="109" spans="1:14" ht="12.75">
      <c r="A109" s="6"/>
      <c r="B109" s="6"/>
      <c r="C109" s="6"/>
      <c r="D109" s="6"/>
      <c r="E109" s="6"/>
      <c r="F109" s="6"/>
      <c r="G109" s="6"/>
      <c r="H109" s="6"/>
      <c r="I109" s="6"/>
      <c r="J109" s="6"/>
      <c r="K109" s="6"/>
      <c r="L109" s="6"/>
      <c r="M109" s="6"/>
      <c r="N109" s="6"/>
    </row>
    <row r="110" spans="1:14" ht="12.75">
      <c r="A110" s="6"/>
      <c r="B110" s="6"/>
      <c r="C110" s="6"/>
      <c r="D110" s="6"/>
      <c r="E110" s="6"/>
      <c r="F110" s="6"/>
      <c r="G110" s="6"/>
      <c r="H110" s="6"/>
      <c r="I110" s="6"/>
      <c r="J110" s="6"/>
      <c r="K110" s="6"/>
      <c r="L110" s="6"/>
      <c r="M110" s="6"/>
      <c r="N110" s="6"/>
    </row>
    <row r="111" spans="1:14" ht="12.75">
      <c r="A111" s="6"/>
      <c r="B111" s="6"/>
      <c r="C111" s="6"/>
      <c r="D111" s="6"/>
      <c r="E111" s="6"/>
      <c r="F111" s="6"/>
      <c r="G111" s="6"/>
      <c r="H111" s="6"/>
      <c r="I111" s="6"/>
      <c r="J111" s="6"/>
      <c r="K111" s="6"/>
      <c r="L111" s="6"/>
      <c r="M111" s="6"/>
      <c r="N111" s="6"/>
    </row>
    <row r="112" spans="1:14" ht="12.75">
      <c r="A112" s="6"/>
      <c r="B112" s="6"/>
      <c r="C112" s="6"/>
      <c r="D112" s="6"/>
      <c r="E112" s="6"/>
      <c r="F112" s="6"/>
      <c r="G112" s="6"/>
      <c r="H112" s="6"/>
      <c r="I112" s="6"/>
      <c r="J112" s="6"/>
      <c r="K112" s="6"/>
      <c r="L112" s="6"/>
      <c r="M112" s="6"/>
      <c r="N112" s="6"/>
    </row>
    <row r="113" spans="1:14" ht="12.75">
      <c r="A113" s="6"/>
      <c r="B113" s="6"/>
      <c r="C113" s="6"/>
      <c r="D113" s="6"/>
      <c r="E113" s="6"/>
      <c r="F113" s="6"/>
      <c r="G113" s="6"/>
      <c r="H113" s="6"/>
      <c r="I113" s="6"/>
      <c r="J113" s="6"/>
      <c r="K113" s="6"/>
      <c r="L113" s="6"/>
      <c r="M113" s="6"/>
      <c r="N113" s="6"/>
    </row>
    <row r="114" spans="1:5" ht="12.75">
      <c r="A114" s="6"/>
      <c r="B114" s="6"/>
      <c r="C114" s="6"/>
      <c r="D114" s="6"/>
      <c r="E114" s="6"/>
    </row>
    <row r="115" spans="1:5" ht="12.75">
      <c r="A115" s="6"/>
      <c r="B115" s="6"/>
      <c r="C115" s="6"/>
      <c r="D115" s="6"/>
      <c r="E115" s="6"/>
    </row>
    <row r="116" spans="1:5" ht="12.75">
      <c r="A116" s="6"/>
      <c r="B116" s="6"/>
      <c r="C116" s="6"/>
      <c r="D116" s="6"/>
      <c r="E116" s="6"/>
    </row>
    <row r="117" spans="1:5" ht="12.75">
      <c r="A117" s="6"/>
      <c r="B117" s="6"/>
      <c r="C117" s="6"/>
      <c r="D117" s="6"/>
      <c r="E117" s="6"/>
    </row>
    <row r="118" spans="1:5" ht="12.75">
      <c r="A118" s="6"/>
      <c r="B118" s="6"/>
      <c r="C118" s="6"/>
      <c r="D118" s="6"/>
      <c r="E118" s="6"/>
    </row>
    <row r="119" spans="1:5" ht="12.75">
      <c r="A119" s="6"/>
      <c r="B119" s="6"/>
      <c r="C119" s="6"/>
      <c r="D119" s="6"/>
      <c r="E119" s="6"/>
    </row>
    <row r="120" spans="1:5" ht="12.75">
      <c r="A120" s="6"/>
      <c r="B120" s="6"/>
      <c r="C120" s="6"/>
      <c r="D120" s="6"/>
      <c r="E120" s="6"/>
    </row>
    <row r="121" spans="1:5" ht="12.75">
      <c r="A121" s="6"/>
      <c r="B121" s="6"/>
      <c r="C121" s="6"/>
      <c r="D121" s="6"/>
      <c r="E121" s="6"/>
    </row>
    <row r="122" spans="1:5" ht="12.75">
      <c r="A122" s="6"/>
      <c r="B122" s="6"/>
      <c r="C122" s="6"/>
      <c r="D122" s="6"/>
      <c r="E122" s="6"/>
    </row>
    <row r="123" spans="1:5" ht="12.75">
      <c r="A123" s="6"/>
      <c r="B123" s="6"/>
      <c r="C123" s="6"/>
      <c r="D123" s="6"/>
      <c r="E123" s="6"/>
    </row>
    <row r="124" spans="1:5" ht="12.75">
      <c r="A124" s="6"/>
      <c r="B124" s="6"/>
      <c r="C124" s="6"/>
      <c r="D124" s="6"/>
      <c r="E124" s="6"/>
    </row>
    <row r="125" spans="1:5" ht="12.75">
      <c r="A125" s="6"/>
      <c r="B125" s="6"/>
      <c r="C125" s="6"/>
      <c r="D125" s="6"/>
      <c r="E125" s="6"/>
    </row>
    <row r="126" spans="1:5" ht="12.75">
      <c r="A126" s="6"/>
      <c r="B126" s="6"/>
      <c r="C126" s="6"/>
      <c r="D126" s="6"/>
      <c r="E126" s="6"/>
    </row>
    <row r="127" spans="1:5" ht="12.75">
      <c r="A127" s="6"/>
      <c r="B127" s="6"/>
      <c r="C127" s="6"/>
      <c r="D127" s="6"/>
      <c r="E127" s="6"/>
    </row>
    <row r="128" spans="1:5" ht="12.75">
      <c r="A128" s="6"/>
      <c r="B128" s="6"/>
      <c r="C128" s="6"/>
      <c r="D128" s="6"/>
      <c r="E128" s="6"/>
    </row>
    <row r="129" spans="1:5" ht="12.75">
      <c r="A129" s="6"/>
      <c r="B129" s="6"/>
      <c r="C129" s="6"/>
      <c r="D129" s="6"/>
      <c r="E129" s="6"/>
    </row>
    <row r="130" spans="1:5" ht="12.75">
      <c r="A130" s="6"/>
      <c r="B130" s="6"/>
      <c r="C130" s="6"/>
      <c r="D130" s="6"/>
      <c r="E130" s="6"/>
    </row>
    <row r="131" spans="1:5" ht="12.75">
      <c r="A131" s="6"/>
      <c r="B131" s="6"/>
      <c r="C131" s="6"/>
      <c r="D131" s="6"/>
      <c r="E131" s="6"/>
    </row>
    <row r="132" spans="1:5" ht="12.75">
      <c r="A132" s="6"/>
      <c r="B132" s="6"/>
      <c r="C132" s="6"/>
      <c r="D132" s="6"/>
      <c r="E132" s="6"/>
    </row>
    <row r="133" spans="1:5" ht="12.75">
      <c r="A133" s="6"/>
      <c r="B133" s="6"/>
      <c r="C133" s="6"/>
      <c r="D133" s="6"/>
      <c r="E133" s="6"/>
    </row>
    <row r="134" spans="1:5" ht="12.75">
      <c r="A134" s="6"/>
      <c r="B134" s="6"/>
      <c r="C134" s="6"/>
      <c r="D134" s="6"/>
      <c r="E134" s="6"/>
    </row>
    <row r="135" spans="1:5" ht="12.75">
      <c r="A135" s="6"/>
      <c r="B135" s="6"/>
      <c r="C135" s="6"/>
      <c r="D135" s="6"/>
      <c r="E135" s="6"/>
    </row>
    <row r="136" spans="1:5" ht="12.75">
      <c r="A136" s="6"/>
      <c r="B136" s="6"/>
      <c r="C136" s="6"/>
      <c r="D136" s="6"/>
      <c r="E136" s="6"/>
    </row>
    <row r="137" spans="1:5" ht="12.75">
      <c r="A137" s="6"/>
      <c r="B137" s="6"/>
      <c r="C137" s="6"/>
      <c r="D137" s="6"/>
      <c r="E137" s="6"/>
    </row>
    <row r="138" spans="1:5" ht="12.75">
      <c r="A138" s="6"/>
      <c r="B138" s="6"/>
      <c r="C138" s="6"/>
      <c r="D138" s="6"/>
      <c r="E138" s="6"/>
    </row>
    <row r="139" spans="1:5" ht="12.75">
      <c r="A139" s="6"/>
      <c r="B139" s="6"/>
      <c r="C139" s="6"/>
      <c r="D139" s="6"/>
      <c r="E139" s="6"/>
    </row>
    <row r="140" spans="1:5" ht="12.75">
      <c r="A140" s="6"/>
      <c r="B140" s="6"/>
      <c r="C140" s="6"/>
      <c r="D140" s="6"/>
      <c r="E140" s="6"/>
    </row>
    <row r="141" spans="1:5" ht="12.75">
      <c r="A141" s="6"/>
      <c r="B141" s="6"/>
      <c r="C141" s="6"/>
      <c r="D141" s="6"/>
      <c r="E141" s="6"/>
    </row>
    <row r="142" spans="1:5" ht="12.75">
      <c r="A142" s="6"/>
      <c r="B142" s="6"/>
      <c r="C142" s="6"/>
      <c r="D142" s="6"/>
      <c r="E142" s="6"/>
    </row>
    <row r="143" spans="1:5" ht="12.75">
      <c r="A143" s="6"/>
      <c r="B143" s="6"/>
      <c r="C143" s="6"/>
      <c r="D143" s="6"/>
      <c r="E143" s="6"/>
    </row>
    <row r="144" spans="1:5" ht="12.75">
      <c r="A144" s="6"/>
      <c r="B144" s="6"/>
      <c r="C144" s="6"/>
      <c r="D144" s="6"/>
      <c r="E144" s="6"/>
    </row>
    <row r="145" spans="1:5" ht="12.75">
      <c r="A145" s="6"/>
      <c r="B145" s="6"/>
      <c r="C145" s="6"/>
      <c r="D145" s="6"/>
      <c r="E145" s="6"/>
    </row>
    <row r="146" spans="1:5" ht="12.75">
      <c r="A146" s="6"/>
      <c r="B146" s="6"/>
      <c r="C146" s="6"/>
      <c r="D146" s="6"/>
      <c r="E146" s="6"/>
    </row>
    <row r="147" spans="1:5" ht="12.75">
      <c r="A147" s="6"/>
      <c r="B147" s="6"/>
      <c r="C147" s="6"/>
      <c r="D147" s="6"/>
      <c r="E147" s="6"/>
    </row>
    <row r="148" spans="1:5" ht="12.75">
      <c r="A148" s="6"/>
      <c r="B148" s="6"/>
      <c r="C148" s="6"/>
      <c r="D148" s="6"/>
      <c r="E148" s="6"/>
    </row>
    <row r="149" spans="1:5" ht="12.75">
      <c r="A149" s="6"/>
      <c r="B149" s="6"/>
      <c r="C149" s="6"/>
      <c r="D149" s="6"/>
      <c r="E149" s="6"/>
    </row>
    <row r="150" spans="1:5" ht="12.75">
      <c r="A150" s="6"/>
      <c r="B150" s="6"/>
      <c r="C150" s="6"/>
      <c r="D150" s="6"/>
      <c r="E150" s="6"/>
    </row>
    <row r="151" spans="1:5" ht="12.75">
      <c r="A151" s="6"/>
      <c r="B151" s="6"/>
      <c r="C151" s="6"/>
      <c r="D151" s="6"/>
      <c r="E151" s="6"/>
    </row>
    <row r="152" spans="1:5" ht="12.75">
      <c r="A152" s="6"/>
      <c r="B152" s="6"/>
      <c r="C152" s="6"/>
      <c r="D152" s="6"/>
      <c r="E152" s="6"/>
    </row>
    <row r="153" spans="1:5" ht="12.75">
      <c r="A153" s="6"/>
      <c r="B153" s="6"/>
      <c r="C153" s="6"/>
      <c r="D153" s="6"/>
      <c r="E153" s="6"/>
    </row>
    <row r="154" spans="1:5" ht="12.75">
      <c r="A154" s="6"/>
      <c r="B154" s="6"/>
      <c r="C154" s="6"/>
      <c r="D154" s="6"/>
      <c r="E154" s="6"/>
    </row>
    <row r="155" spans="1:5" ht="12.75">
      <c r="A155" s="6"/>
      <c r="B155" s="6"/>
      <c r="C155" s="6"/>
      <c r="D155" s="6"/>
      <c r="E155" s="6"/>
    </row>
    <row r="156" spans="1:5" ht="12.75">
      <c r="A156" s="6"/>
      <c r="B156" s="6"/>
      <c r="C156" s="6"/>
      <c r="D156" s="6"/>
      <c r="E156" s="6"/>
    </row>
    <row r="157" spans="1:5" ht="12.75">
      <c r="A157" s="6"/>
      <c r="B157" s="6"/>
      <c r="C157" s="6"/>
      <c r="D157" s="6"/>
      <c r="E157" s="6"/>
    </row>
    <row r="158" spans="1:5" ht="12.75">
      <c r="A158" s="6"/>
      <c r="B158" s="6"/>
      <c r="C158" s="6"/>
      <c r="D158" s="6"/>
      <c r="E158" s="6"/>
    </row>
    <row r="159" spans="1:5" ht="12.75">
      <c r="A159" s="6"/>
      <c r="B159" s="6"/>
      <c r="C159" s="6"/>
      <c r="D159" s="6"/>
      <c r="E159" s="6"/>
    </row>
    <row r="160" spans="1:5" ht="12.75">
      <c r="A160" s="6"/>
      <c r="B160" s="6"/>
      <c r="C160" s="6"/>
      <c r="D160" s="6"/>
      <c r="E160" s="6"/>
    </row>
    <row r="161" spans="1:5" ht="12.75">
      <c r="A161" s="6"/>
      <c r="B161" s="6"/>
      <c r="C161" s="6"/>
      <c r="D161" s="6"/>
      <c r="E161" s="6"/>
    </row>
    <row r="162" spans="1:5" ht="12.75">
      <c r="A162" s="6"/>
      <c r="B162" s="6"/>
      <c r="C162" s="6"/>
      <c r="D162" s="6"/>
      <c r="E162" s="6"/>
    </row>
    <row r="163" spans="1:5" ht="12.75">
      <c r="A163" s="6"/>
      <c r="B163" s="6"/>
      <c r="C163" s="6"/>
      <c r="D163" s="6"/>
      <c r="E163" s="6"/>
    </row>
    <row r="164" spans="1:5" ht="12.75">
      <c r="A164" s="6"/>
      <c r="B164" s="6"/>
      <c r="C164" s="6"/>
      <c r="D164" s="6"/>
      <c r="E164" s="6"/>
    </row>
    <row r="165" spans="1:5" ht="12.75">
      <c r="A165" s="6"/>
      <c r="B165" s="6"/>
      <c r="C165" s="6"/>
      <c r="D165" s="6"/>
      <c r="E165" s="6"/>
    </row>
    <row r="166" spans="1:5" ht="12.75">
      <c r="A166" s="6"/>
      <c r="B166" s="6"/>
      <c r="C166" s="6"/>
      <c r="D166" s="6"/>
      <c r="E166" s="6"/>
    </row>
    <row r="167" spans="1:5" ht="12.75">
      <c r="A167" s="6"/>
      <c r="B167" s="6"/>
      <c r="C167" s="6"/>
      <c r="D167" s="6"/>
      <c r="E167" s="6"/>
    </row>
    <row r="168" spans="1:5" ht="12.75">
      <c r="A168" s="6"/>
      <c r="B168" s="6"/>
      <c r="C168" s="6"/>
      <c r="D168" s="6"/>
      <c r="E168" s="6"/>
    </row>
    <row r="169" spans="1:5" ht="12.75">
      <c r="A169" s="6"/>
      <c r="B169" s="6"/>
      <c r="C169" s="6"/>
      <c r="D169" s="6"/>
      <c r="E169" s="6"/>
    </row>
    <row r="170" spans="1:5" ht="12.75">
      <c r="A170" s="6"/>
      <c r="B170" s="6"/>
      <c r="C170" s="6"/>
      <c r="D170" s="6"/>
      <c r="E170" s="6"/>
    </row>
    <row r="171" spans="1:5" ht="12.75">
      <c r="A171" s="6"/>
      <c r="B171" s="6"/>
      <c r="C171" s="6"/>
      <c r="D171" s="6"/>
      <c r="E171" s="6"/>
    </row>
    <row r="172" spans="1:5" ht="12.75">
      <c r="A172" s="6"/>
      <c r="B172" s="6"/>
      <c r="C172" s="6"/>
      <c r="D172" s="6"/>
      <c r="E172" s="6"/>
    </row>
    <row r="173" spans="1:5" ht="12.75">
      <c r="A173" s="6"/>
      <c r="B173" s="6"/>
      <c r="C173" s="6"/>
      <c r="D173" s="6"/>
      <c r="E173" s="6"/>
    </row>
    <row r="174" spans="1:5" ht="12.75">
      <c r="A174" s="6"/>
      <c r="B174" s="6"/>
      <c r="C174" s="6"/>
      <c r="D174" s="6"/>
      <c r="E174" s="6"/>
    </row>
    <row r="175" spans="1:5" ht="12.75">
      <c r="A175" s="6"/>
      <c r="B175" s="6"/>
      <c r="C175" s="6"/>
      <c r="D175" s="6"/>
      <c r="E175" s="6"/>
    </row>
    <row r="176" spans="1:5" ht="12.75">
      <c r="A176" s="6"/>
      <c r="B176" s="6"/>
      <c r="C176" s="6"/>
      <c r="D176" s="6"/>
      <c r="E176" s="6"/>
    </row>
    <row r="177" spans="1:5" ht="12.75">
      <c r="A177" s="6"/>
      <c r="B177" s="6"/>
      <c r="C177" s="6"/>
      <c r="D177" s="6"/>
      <c r="E177" s="6"/>
    </row>
    <row r="178" spans="1:5" ht="12.75">
      <c r="A178" s="6"/>
      <c r="B178" s="6"/>
      <c r="C178" s="6"/>
      <c r="D178" s="6"/>
      <c r="E178" s="6"/>
    </row>
    <row r="179" spans="1:5" ht="12.75">
      <c r="A179" s="6"/>
      <c r="B179" s="6"/>
      <c r="C179" s="6"/>
      <c r="D179" s="6"/>
      <c r="E179" s="6"/>
    </row>
    <row r="180" spans="1:5" ht="12.75">
      <c r="A180" s="6"/>
      <c r="B180" s="6"/>
      <c r="C180" s="6"/>
      <c r="D180" s="6"/>
      <c r="E180" s="6"/>
    </row>
    <row r="181" spans="1:5" ht="12.75">
      <c r="A181" s="6"/>
      <c r="B181" s="6"/>
      <c r="C181" s="6"/>
      <c r="D181" s="6"/>
      <c r="E181" s="6"/>
    </row>
    <row r="182" spans="1:5" ht="12.75">
      <c r="A182" s="6"/>
      <c r="B182" s="6"/>
      <c r="C182" s="6"/>
      <c r="D182" s="6"/>
      <c r="E182" s="6"/>
    </row>
    <row r="183" spans="1:5" ht="12.75">
      <c r="A183" s="6"/>
      <c r="B183" s="6"/>
      <c r="C183" s="6"/>
      <c r="D183" s="6"/>
      <c r="E183" s="6"/>
    </row>
    <row r="184" spans="1:5" ht="12.75">
      <c r="A184" s="6"/>
      <c r="B184" s="6"/>
      <c r="C184" s="6"/>
      <c r="D184" s="6"/>
      <c r="E184" s="6"/>
    </row>
    <row r="185" spans="1:5" ht="12.75">
      <c r="A185" s="6"/>
      <c r="B185" s="6"/>
      <c r="C185" s="6"/>
      <c r="D185" s="6"/>
      <c r="E185" s="6"/>
    </row>
    <row r="186" spans="1:5" ht="12.75">
      <c r="A186" s="6"/>
      <c r="B186" s="6"/>
      <c r="C186" s="6"/>
      <c r="D186" s="6"/>
      <c r="E186" s="6"/>
    </row>
    <row r="187" spans="1:5" ht="12.75">
      <c r="A187" s="6"/>
      <c r="B187" s="6"/>
      <c r="C187" s="6"/>
      <c r="D187" s="6"/>
      <c r="E187" s="6"/>
    </row>
    <row r="188" spans="1:5" ht="12.75">
      <c r="A188" s="6"/>
      <c r="B188" s="6"/>
      <c r="C188" s="6"/>
      <c r="D188" s="6"/>
      <c r="E188" s="6"/>
    </row>
    <row r="189" spans="1:5" ht="12.75">
      <c r="A189" s="6"/>
      <c r="B189" s="6"/>
      <c r="C189" s="6"/>
      <c r="D189" s="6"/>
      <c r="E189" s="6"/>
    </row>
    <row r="190" spans="1:5" ht="12.75">
      <c r="A190" s="6"/>
      <c r="B190" s="6"/>
      <c r="C190" s="6"/>
      <c r="D190" s="6"/>
      <c r="E190" s="6"/>
    </row>
    <row r="191" spans="1:5" ht="12.75">
      <c r="A191" s="6"/>
      <c r="B191" s="6"/>
      <c r="C191" s="6"/>
      <c r="D191" s="6"/>
      <c r="E191" s="6"/>
    </row>
    <row r="192" spans="1:5" ht="12.75">
      <c r="A192" s="6"/>
      <c r="B192" s="6"/>
      <c r="C192" s="6"/>
      <c r="D192" s="6"/>
      <c r="E192" s="6"/>
    </row>
    <row r="193" spans="1:5" ht="12.75">
      <c r="A193" s="6"/>
      <c r="B193" s="6"/>
      <c r="C193" s="6"/>
      <c r="D193" s="6"/>
      <c r="E193" s="6"/>
    </row>
    <row r="194" spans="1:5" ht="12.75">
      <c r="A194" s="6"/>
      <c r="B194" s="6"/>
      <c r="C194" s="6"/>
      <c r="D194" s="6"/>
      <c r="E194" s="6"/>
    </row>
    <row r="195" spans="1:5" ht="12.75">
      <c r="A195" s="6"/>
      <c r="B195" s="6"/>
      <c r="C195" s="6"/>
      <c r="D195" s="6"/>
      <c r="E195" s="6"/>
    </row>
    <row r="196" spans="1:5" ht="12.75">
      <c r="A196" s="6"/>
      <c r="B196" s="6"/>
      <c r="C196" s="6"/>
      <c r="D196" s="6"/>
      <c r="E196" s="6"/>
    </row>
    <row r="197" spans="1:5" ht="12.75">
      <c r="A197" s="6"/>
      <c r="B197" s="6"/>
      <c r="C197" s="6"/>
      <c r="D197" s="6"/>
      <c r="E197" s="6"/>
    </row>
    <row r="198" spans="1:5" ht="12.75">
      <c r="A198" s="6"/>
      <c r="B198" s="6"/>
      <c r="C198" s="6"/>
      <c r="D198" s="6"/>
      <c r="E198" s="6"/>
    </row>
    <row r="199" spans="1:5" ht="12.75">
      <c r="A199" s="6"/>
      <c r="B199" s="6"/>
      <c r="C199" s="6"/>
      <c r="D199" s="6"/>
      <c r="E199" s="6"/>
    </row>
    <row r="200" spans="1:5" ht="12.75">
      <c r="A200" s="6"/>
      <c r="B200" s="6"/>
      <c r="C200" s="6"/>
      <c r="D200" s="6"/>
      <c r="E200" s="6"/>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300" verticalDpi="300" orientation="portrait" paperSize="9" scale="98" r:id="rId1"/>
</worksheet>
</file>

<file path=xl/worksheets/sheet36.xml><?xml version="1.0" encoding="utf-8"?>
<worksheet xmlns="http://schemas.openxmlformats.org/spreadsheetml/2006/main" xmlns:r="http://schemas.openxmlformats.org/officeDocument/2006/relationships">
  <dimension ref="A1:K55"/>
  <sheetViews>
    <sheetView zoomScale="75" zoomScaleNormal="75" workbookViewId="0" topLeftCell="A1">
      <selection activeCell="A1" sqref="A1:G1"/>
    </sheetView>
  </sheetViews>
  <sheetFormatPr defaultColWidth="9.33203125" defaultRowHeight="12.75"/>
  <cols>
    <col min="1" max="1" width="34.83203125" style="2" customWidth="1"/>
    <col min="2" max="7" width="9.83203125" style="2" customWidth="1"/>
    <col min="8" max="37" width="8.83203125" style="2" customWidth="1"/>
    <col min="38" max="16384" width="13.33203125" style="2" customWidth="1"/>
  </cols>
  <sheetData>
    <row r="1" spans="1:7" ht="12.75">
      <c r="A1" s="137" t="s">
        <v>236</v>
      </c>
      <c r="B1" s="137"/>
      <c r="C1" s="137"/>
      <c r="D1" s="137"/>
      <c r="E1" s="137"/>
      <c r="F1" s="137"/>
      <c r="G1" s="137"/>
    </row>
    <row r="2" spans="1:7" ht="12.75">
      <c r="A2" s="137" t="s">
        <v>237</v>
      </c>
      <c r="B2" s="137"/>
      <c r="C2" s="137"/>
      <c r="D2" s="137"/>
      <c r="E2" s="137"/>
      <c r="F2" s="137"/>
      <c r="G2" s="137"/>
    </row>
    <row r="3" spans="1:7" ht="12.75">
      <c r="A3" s="12"/>
      <c r="B3" s="12"/>
      <c r="C3" s="12"/>
      <c r="D3" s="12"/>
      <c r="E3" s="12"/>
      <c r="F3" s="12"/>
      <c r="G3" s="12"/>
    </row>
    <row r="4" spans="1:7" ht="12.75">
      <c r="A4" s="6"/>
      <c r="B4" s="6"/>
      <c r="C4" s="6"/>
      <c r="D4" s="6"/>
      <c r="E4" s="6"/>
      <c r="F4" s="6"/>
      <c r="G4" s="6"/>
    </row>
    <row r="5" spans="1:7" ht="12.75">
      <c r="A5" s="6"/>
      <c r="B5" s="39" t="s">
        <v>238</v>
      </c>
      <c r="C5" s="39" t="s">
        <v>241</v>
      </c>
      <c r="D5" s="39" t="s">
        <v>244</v>
      </c>
      <c r="E5" s="39" t="s">
        <v>245</v>
      </c>
      <c r="F5" s="39" t="s">
        <v>245</v>
      </c>
      <c r="G5" s="39" t="s">
        <v>245</v>
      </c>
    </row>
    <row r="6" spans="1:7" ht="12.75">
      <c r="A6" s="6"/>
      <c r="B6" s="59" t="s">
        <v>239</v>
      </c>
      <c r="C6" s="59" t="s">
        <v>242</v>
      </c>
      <c r="D6" s="59" t="s">
        <v>242</v>
      </c>
      <c r="E6" s="59" t="s">
        <v>246</v>
      </c>
      <c r="F6" s="59" t="s">
        <v>248</v>
      </c>
      <c r="G6" s="59" t="s">
        <v>248</v>
      </c>
    </row>
    <row r="7" spans="1:7" ht="12.75">
      <c r="A7" s="59"/>
      <c r="B7" s="59" t="s">
        <v>240</v>
      </c>
      <c r="C7" s="59" t="s">
        <v>243</v>
      </c>
      <c r="D7" s="59" t="s">
        <v>243</v>
      </c>
      <c r="E7" s="59" t="s">
        <v>247</v>
      </c>
      <c r="F7" s="59" t="s">
        <v>249</v>
      </c>
      <c r="G7" s="59" t="s">
        <v>250</v>
      </c>
    </row>
    <row r="8" spans="1:7" ht="12.75">
      <c r="A8" s="59"/>
      <c r="B8" s="59"/>
      <c r="C8" s="59"/>
      <c r="D8" s="59"/>
      <c r="E8" s="59" t="s">
        <v>243</v>
      </c>
      <c r="F8" s="59" t="s">
        <v>243</v>
      </c>
      <c r="G8" s="59" t="s">
        <v>243</v>
      </c>
    </row>
    <row r="9" spans="1:7" ht="12.75">
      <c r="A9" s="52"/>
      <c r="B9" s="52"/>
      <c r="C9" s="52"/>
      <c r="D9" s="52"/>
      <c r="E9" s="52"/>
      <c r="F9" s="52"/>
      <c r="G9" s="52"/>
    </row>
    <row r="10" spans="1:7" ht="12.75">
      <c r="A10" s="59"/>
      <c r="B10" s="59"/>
      <c r="C10" s="59"/>
      <c r="D10" s="59"/>
      <c r="E10" s="59"/>
      <c r="F10" s="59"/>
      <c r="G10" s="59"/>
    </row>
    <row r="11" ht="12.75">
      <c r="A11" s="4" t="s">
        <v>338</v>
      </c>
    </row>
    <row r="12" spans="1:6" ht="12.75">
      <c r="A12" s="39"/>
      <c r="B12" s="74"/>
      <c r="C12" s="74"/>
      <c r="E12" s="74"/>
      <c r="F12" s="74"/>
    </row>
    <row r="13" spans="1:7" ht="12.75">
      <c r="A13" s="54" t="s">
        <v>251</v>
      </c>
      <c r="B13" s="18" t="s">
        <v>257</v>
      </c>
      <c r="C13" s="20">
        <v>74.7</v>
      </c>
      <c r="D13" s="20">
        <v>15.3</v>
      </c>
      <c r="E13" s="20">
        <v>9.1</v>
      </c>
      <c r="F13" s="20">
        <v>9.6</v>
      </c>
      <c r="G13" s="20">
        <v>11.6</v>
      </c>
    </row>
    <row r="14" spans="1:7" ht="12.75">
      <c r="A14" s="54" t="s">
        <v>252</v>
      </c>
      <c r="B14" s="18" t="s">
        <v>258</v>
      </c>
      <c r="C14" s="20">
        <v>89.6</v>
      </c>
      <c r="D14" s="20">
        <v>10.4</v>
      </c>
      <c r="E14" s="20">
        <v>10.9</v>
      </c>
      <c r="F14" s="20">
        <v>9.6</v>
      </c>
      <c r="G14" s="20">
        <v>7.4</v>
      </c>
    </row>
    <row r="15" spans="1:7" ht="12.75">
      <c r="A15" s="54" t="s">
        <v>253</v>
      </c>
      <c r="B15" s="18" t="s">
        <v>259</v>
      </c>
      <c r="C15" s="20">
        <v>85.4</v>
      </c>
      <c r="D15" s="20">
        <v>14.6</v>
      </c>
      <c r="E15" s="20">
        <v>11.4</v>
      </c>
      <c r="F15" s="20">
        <v>9.9</v>
      </c>
      <c r="G15" s="20">
        <v>10.4</v>
      </c>
    </row>
    <row r="16" spans="1:7" ht="12.75">
      <c r="A16" s="54" t="s">
        <v>254</v>
      </c>
      <c r="B16" s="18" t="s">
        <v>260</v>
      </c>
      <c r="C16" s="20">
        <v>86.4</v>
      </c>
      <c r="D16" s="20">
        <v>13.6</v>
      </c>
      <c r="E16" s="20">
        <v>11</v>
      </c>
      <c r="F16" s="20">
        <v>10.1</v>
      </c>
      <c r="G16" s="20">
        <v>9.3</v>
      </c>
    </row>
    <row r="17" spans="1:7" ht="12.75">
      <c r="A17" s="54" t="s">
        <v>255</v>
      </c>
      <c r="B17" s="18" t="s">
        <v>261</v>
      </c>
      <c r="C17" s="20">
        <v>86.5</v>
      </c>
      <c r="D17" s="20">
        <v>13.5</v>
      </c>
      <c r="E17" s="20">
        <v>9.4</v>
      </c>
      <c r="F17" s="20">
        <v>9.9</v>
      </c>
      <c r="G17" s="20">
        <v>10.5</v>
      </c>
    </row>
    <row r="18" spans="1:7" ht="12.75">
      <c r="A18" s="54" t="s">
        <v>256</v>
      </c>
      <c r="B18" s="18" t="s">
        <v>262</v>
      </c>
      <c r="C18" s="20">
        <v>86.2</v>
      </c>
      <c r="D18" s="20">
        <v>13.8</v>
      </c>
      <c r="E18" s="20">
        <v>9.8</v>
      </c>
      <c r="F18" s="20">
        <v>9.2</v>
      </c>
      <c r="G18" s="20">
        <v>10.2</v>
      </c>
    </row>
    <row r="19" spans="1:11" ht="12.75">
      <c r="A19" s="52"/>
      <c r="B19" s="75"/>
      <c r="C19" s="75"/>
      <c r="D19" s="75"/>
      <c r="E19" s="75"/>
      <c r="F19" s="75"/>
      <c r="G19" s="75"/>
      <c r="H19" s="74"/>
      <c r="J19" s="74"/>
      <c r="K19" s="74"/>
    </row>
    <row r="20" spans="1:7" ht="12.75">
      <c r="A20" s="53"/>
      <c r="B20" s="53"/>
      <c r="C20" s="53"/>
      <c r="D20" s="53"/>
      <c r="E20" s="53"/>
      <c r="F20" s="53"/>
      <c r="G20" s="53"/>
    </row>
    <row r="21" ht="12.75">
      <c r="A21" s="4" t="s">
        <v>339</v>
      </c>
    </row>
    <row r="22" ht="12.75">
      <c r="A22" s="4"/>
    </row>
    <row r="23" spans="1:7" ht="12.75">
      <c r="A23" s="2" t="s">
        <v>263</v>
      </c>
      <c r="B23" s="18" t="s">
        <v>265</v>
      </c>
      <c r="C23" s="2">
        <v>87.5</v>
      </c>
      <c r="D23" s="2">
        <v>12.5</v>
      </c>
      <c r="E23" s="2">
        <v>59.8</v>
      </c>
      <c r="F23" s="2">
        <v>62.7</v>
      </c>
      <c r="G23" s="2">
        <v>52.9</v>
      </c>
    </row>
    <row r="24" spans="1:7" ht="12.75">
      <c r="A24" s="2" t="s">
        <v>264</v>
      </c>
      <c r="B24" s="18" t="s">
        <v>266</v>
      </c>
      <c r="C24" s="2">
        <v>86.8</v>
      </c>
      <c r="D24" s="2">
        <v>13.2</v>
      </c>
      <c r="E24" s="2">
        <v>40.2</v>
      </c>
      <c r="F24" s="2">
        <v>37.3</v>
      </c>
      <c r="G24" s="2">
        <v>47.1</v>
      </c>
    </row>
    <row r="25" spans="1:7" ht="12.75">
      <c r="A25" s="52"/>
      <c r="B25" s="12"/>
      <c r="C25" s="12"/>
      <c r="D25" s="12"/>
      <c r="E25" s="12"/>
      <c r="F25" s="12"/>
      <c r="G25" s="12"/>
    </row>
    <row r="26" spans="1:7" ht="12.75">
      <c r="A26" s="59"/>
      <c r="B26" s="6"/>
      <c r="C26" s="6"/>
      <c r="D26" s="6"/>
      <c r="E26" s="6"/>
      <c r="F26" s="6"/>
      <c r="G26" s="6"/>
    </row>
    <row r="27" ht="12.75">
      <c r="A27" s="4" t="s">
        <v>340</v>
      </c>
    </row>
    <row r="28" ht="12.75">
      <c r="A28" s="39"/>
    </row>
    <row r="29" spans="1:7" ht="12.75">
      <c r="A29" s="54" t="s">
        <v>267</v>
      </c>
      <c r="B29" s="76" t="s">
        <v>269</v>
      </c>
      <c r="C29" s="20">
        <v>75.9</v>
      </c>
      <c r="D29" s="20">
        <v>14.1</v>
      </c>
      <c r="E29" s="20">
        <v>74.8</v>
      </c>
      <c r="F29" s="20">
        <v>75</v>
      </c>
      <c r="G29" s="20">
        <v>82.9</v>
      </c>
    </row>
    <row r="30" spans="1:7" ht="12.75">
      <c r="A30" s="61" t="s">
        <v>268</v>
      </c>
      <c r="B30" s="76" t="s">
        <v>270</v>
      </c>
      <c r="C30" s="20">
        <v>91.5</v>
      </c>
      <c r="D30" s="20">
        <v>8.5</v>
      </c>
      <c r="E30" s="20">
        <v>25.2</v>
      </c>
      <c r="F30" s="20">
        <v>25</v>
      </c>
      <c r="G30" s="20">
        <v>17.1</v>
      </c>
    </row>
    <row r="31" spans="1:7" ht="12.75">
      <c r="A31" s="52"/>
      <c r="B31" s="12"/>
      <c r="C31" s="12"/>
      <c r="D31" s="12"/>
      <c r="E31" s="12"/>
      <c r="F31" s="12"/>
      <c r="G31" s="12"/>
    </row>
    <row r="32" spans="1:7" ht="12.75">
      <c r="A32" s="56"/>
      <c r="B32" s="56"/>
      <c r="C32" s="56"/>
      <c r="D32" s="56"/>
      <c r="E32" s="56"/>
      <c r="F32" s="56"/>
      <c r="G32" s="56"/>
    </row>
    <row r="33" spans="1:7" ht="12.75">
      <c r="A33" s="4" t="s">
        <v>341</v>
      </c>
      <c r="B33" s="56"/>
      <c r="C33" s="56"/>
      <c r="D33" s="56"/>
      <c r="E33" s="56"/>
      <c r="F33" s="56"/>
      <c r="G33" s="56"/>
    </row>
    <row r="34" spans="2:7" ht="12.75">
      <c r="B34" s="56"/>
      <c r="C34" s="56"/>
      <c r="D34" s="56"/>
      <c r="E34" s="56"/>
      <c r="F34" s="56"/>
      <c r="G34" s="56"/>
    </row>
    <row r="35" spans="1:7" ht="12.75">
      <c r="A35" s="2" t="s">
        <v>273</v>
      </c>
      <c r="B35" s="76" t="s">
        <v>274</v>
      </c>
      <c r="C35" s="56">
        <v>87.9</v>
      </c>
      <c r="D35" s="19">
        <v>12.1</v>
      </c>
      <c r="E35" s="19">
        <v>32.2</v>
      </c>
      <c r="F35" s="19">
        <v>32</v>
      </c>
      <c r="G35" s="19">
        <v>34.6</v>
      </c>
    </row>
    <row r="36" spans="1:7" ht="12.75">
      <c r="A36" s="2" t="s">
        <v>272</v>
      </c>
      <c r="B36" s="76" t="s">
        <v>275</v>
      </c>
      <c r="C36" s="56">
        <v>86.9</v>
      </c>
      <c r="D36" s="19">
        <v>13.1</v>
      </c>
      <c r="E36" s="19">
        <v>54.2</v>
      </c>
      <c r="F36" s="19">
        <v>53.8</v>
      </c>
      <c r="G36" s="19">
        <v>53.4</v>
      </c>
    </row>
    <row r="37" spans="1:7" ht="12.75">
      <c r="A37" s="2" t="s">
        <v>271</v>
      </c>
      <c r="B37" s="76" t="s">
        <v>276</v>
      </c>
      <c r="C37" s="56">
        <v>86.9</v>
      </c>
      <c r="D37" s="19">
        <v>13.1</v>
      </c>
      <c r="E37" s="19">
        <v>13.6</v>
      </c>
      <c r="F37" s="19">
        <v>14.1</v>
      </c>
      <c r="G37" s="19">
        <v>12</v>
      </c>
    </row>
    <row r="38" spans="1:7" ht="12.75">
      <c r="A38" s="52"/>
      <c r="B38" s="63"/>
      <c r="C38" s="63"/>
      <c r="D38" s="63"/>
      <c r="E38" s="63"/>
      <c r="F38" s="63"/>
      <c r="G38" s="63"/>
    </row>
    <row r="39" spans="1:7" ht="12.75">
      <c r="A39" s="56"/>
      <c r="B39" s="19"/>
      <c r="C39" s="19"/>
      <c r="D39" s="19"/>
      <c r="E39" s="19"/>
      <c r="F39" s="19"/>
      <c r="G39" s="19"/>
    </row>
    <row r="40" spans="1:7" ht="12.75">
      <c r="A40" s="4" t="s">
        <v>342</v>
      </c>
      <c r="G40" s="19"/>
    </row>
    <row r="41" ht="12.75">
      <c r="G41" s="19"/>
    </row>
    <row r="42" spans="1:7" ht="12.75">
      <c r="A42" s="2" t="s">
        <v>108</v>
      </c>
      <c r="B42" s="76" t="s">
        <v>279</v>
      </c>
      <c r="C42" s="2">
        <v>87.8</v>
      </c>
      <c r="D42" s="2">
        <v>12.2</v>
      </c>
      <c r="E42" s="2">
        <v>62.2</v>
      </c>
      <c r="F42" s="2">
        <v>63.1</v>
      </c>
      <c r="G42" s="19">
        <v>59.1</v>
      </c>
    </row>
    <row r="43" spans="1:7" ht="12.75">
      <c r="A43" s="2" t="s">
        <v>107</v>
      </c>
      <c r="B43" s="76" t="s">
        <v>280</v>
      </c>
      <c r="C43" s="2">
        <v>85.7</v>
      </c>
      <c r="D43" s="2">
        <v>14.3</v>
      </c>
      <c r="E43" s="2">
        <v>19.9</v>
      </c>
      <c r="F43" s="2">
        <v>18.9</v>
      </c>
      <c r="G43" s="19">
        <v>22.9</v>
      </c>
    </row>
    <row r="44" spans="1:7" ht="12.75">
      <c r="A44" s="2" t="s">
        <v>277</v>
      </c>
      <c r="B44" s="76" t="s">
        <v>281</v>
      </c>
      <c r="C44" s="2">
        <v>88.8</v>
      </c>
      <c r="D44" s="2">
        <v>11.2</v>
      </c>
      <c r="E44" s="20">
        <v>7</v>
      </c>
      <c r="F44" s="2">
        <v>7.1</v>
      </c>
      <c r="G44" s="19">
        <v>6.8</v>
      </c>
    </row>
    <row r="45" spans="1:7" ht="12.75">
      <c r="A45" s="2" t="s">
        <v>278</v>
      </c>
      <c r="B45" s="76" t="s">
        <v>282</v>
      </c>
      <c r="C45" s="2">
        <v>85.9</v>
      </c>
      <c r="D45" s="2">
        <v>14.1</v>
      </c>
      <c r="E45" s="2">
        <v>10.8</v>
      </c>
      <c r="F45" s="2">
        <v>10.8</v>
      </c>
      <c r="G45" s="19">
        <v>11.1</v>
      </c>
    </row>
    <row r="46" ht="12.75">
      <c r="A46" s="52"/>
    </row>
    <row r="47" spans="2:7" ht="12.75">
      <c r="B47" s="77"/>
      <c r="C47" s="77"/>
      <c r="D47" s="77"/>
      <c r="E47" s="77"/>
      <c r="F47" s="77"/>
      <c r="G47" s="77"/>
    </row>
    <row r="48" ht="12.75">
      <c r="A48" s="4" t="s">
        <v>343</v>
      </c>
    </row>
    <row r="50" spans="1:7" ht="12.75">
      <c r="A50" s="39">
        <v>0</v>
      </c>
      <c r="B50" s="76" t="s">
        <v>284</v>
      </c>
      <c r="C50" s="20">
        <v>83.7</v>
      </c>
      <c r="D50" s="20">
        <v>16.3</v>
      </c>
      <c r="E50" s="20">
        <v>24.2</v>
      </c>
      <c r="F50" s="20">
        <v>22.6</v>
      </c>
      <c r="G50" s="20">
        <v>30.8</v>
      </c>
    </row>
    <row r="51" spans="1:7" ht="12.75">
      <c r="A51" s="39">
        <v>1</v>
      </c>
      <c r="B51" s="76" t="s">
        <v>285</v>
      </c>
      <c r="C51" s="20">
        <v>85.8</v>
      </c>
      <c r="D51" s="20">
        <v>14.2</v>
      </c>
      <c r="E51" s="20">
        <v>27.1</v>
      </c>
      <c r="F51" s="20">
        <v>26.6</v>
      </c>
      <c r="G51" s="20">
        <v>30</v>
      </c>
    </row>
    <row r="52" spans="1:7" ht="12.75">
      <c r="A52" s="39">
        <v>2</v>
      </c>
      <c r="B52" s="76" t="s">
        <v>286</v>
      </c>
      <c r="C52" s="20">
        <v>88.7</v>
      </c>
      <c r="D52" s="20">
        <v>11.3</v>
      </c>
      <c r="E52" s="20">
        <v>34.9</v>
      </c>
      <c r="F52" s="20">
        <v>35</v>
      </c>
      <c r="G52" s="20">
        <v>29.3</v>
      </c>
    </row>
    <row r="53" spans="1:7" ht="12.75">
      <c r="A53" s="39">
        <v>3</v>
      </c>
      <c r="B53" s="76" t="s">
        <v>287</v>
      </c>
      <c r="C53" s="20">
        <v>91.8</v>
      </c>
      <c r="D53" s="20">
        <v>8.2</v>
      </c>
      <c r="E53" s="20">
        <v>9.7</v>
      </c>
      <c r="F53" s="20">
        <v>10.9</v>
      </c>
      <c r="G53" s="20">
        <v>6.9</v>
      </c>
    </row>
    <row r="54" spans="1:7" ht="12.75">
      <c r="A54" s="39" t="s">
        <v>283</v>
      </c>
      <c r="B54" s="76" t="s">
        <v>288</v>
      </c>
      <c r="C54" s="20">
        <v>92.6</v>
      </c>
      <c r="D54" s="20">
        <v>7.4</v>
      </c>
      <c r="E54" s="20">
        <v>4.1</v>
      </c>
      <c r="F54" s="20">
        <v>4.9</v>
      </c>
      <c r="G54" s="20">
        <v>3</v>
      </c>
    </row>
    <row r="55" spans="1:7" ht="12.75">
      <c r="A55" s="12"/>
      <c r="B55" s="12"/>
      <c r="C55" s="12"/>
      <c r="D55" s="12"/>
      <c r="E55" s="12"/>
      <c r="F55" s="12"/>
      <c r="G55" s="12"/>
    </row>
  </sheetData>
  <mergeCells count="2">
    <mergeCell ref="A1:G1"/>
    <mergeCell ref="A2:G2"/>
  </mergeCells>
  <printOptions horizontalCentered="1"/>
  <pageMargins left="0.7480314960629921" right="0.7480314960629921" top="0.7874015748031497" bottom="0.7874015748031497"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AX136"/>
  <sheetViews>
    <sheetView zoomScale="75" zoomScaleNormal="75" workbookViewId="0" topLeftCell="A1">
      <selection activeCell="A1" sqref="A1:G1"/>
    </sheetView>
  </sheetViews>
  <sheetFormatPr defaultColWidth="9.33203125" defaultRowHeight="12.75"/>
  <cols>
    <col min="1" max="1" width="42.5" style="2" customWidth="1"/>
    <col min="2" max="7" width="8.83203125" style="56" customWidth="1"/>
    <col min="8" max="8" width="8.83203125" style="53" customWidth="1"/>
    <col min="9" max="39" width="8.83203125" style="2" customWidth="1"/>
    <col min="40" max="16384" width="9.33203125" style="2" customWidth="1"/>
  </cols>
  <sheetData>
    <row r="1" spans="1:8" ht="12.75">
      <c r="A1" s="137" t="s">
        <v>309</v>
      </c>
      <c r="B1" s="137"/>
      <c r="C1" s="137"/>
      <c r="D1" s="137"/>
      <c r="E1" s="137"/>
      <c r="F1" s="137"/>
      <c r="G1" s="137"/>
      <c r="H1" s="1"/>
    </row>
    <row r="2" spans="1:8" ht="12.75">
      <c r="A2" s="137" t="s">
        <v>310</v>
      </c>
      <c r="B2" s="137"/>
      <c r="C2" s="137"/>
      <c r="D2" s="137"/>
      <c r="E2" s="137"/>
      <c r="F2" s="137"/>
      <c r="G2" s="137"/>
      <c r="H2" s="1"/>
    </row>
    <row r="3" spans="1:8" ht="12.75">
      <c r="A3" s="7"/>
      <c r="B3" s="47"/>
      <c r="C3" s="47"/>
      <c r="D3" s="47"/>
      <c r="E3" s="47"/>
      <c r="F3" s="47"/>
      <c r="G3" s="47"/>
      <c r="H3" s="48"/>
    </row>
    <row r="4" spans="1:8" ht="12.75">
      <c r="A4" s="49"/>
      <c r="B4" s="139" t="s">
        <v>7</v>
      </c>
      <c r="C4" s="139"/>
      <c r="D4" s="139"/>
      <c r="E4" s="139"/>
      <c r="F4" s="139"/>
      <c r="G4" s="139"/>
      <c r="H4" s="6"/>
    </row>
    <row r="5" spans="1:8" ht="12.75">
      <c r="A5" s="12"/>
      <c r="B5" s="50" t="s">
        <v>2</v>
      </c>
      <c r="C5" s="50" t="s">
        <v>3</v>
      </c>
      <c r="D5" s="50" t="s">
        <v>4</v>
      </c>
      <c r="E5" s="50" t="s">
        <v>5</v>
      </c>
      <c r="F5" s="50" t="s">
        <v>6</v>
      </c>
      <c r="G5" s="50" t="s">
        <v>39</v>
      </c>
      <c r="H5" s="51"/>
    </row>
    <row r="6" spans="2:50" s="6" customFormat="1" ht="12.75">
      <c r="B6" s="139" t="s">
        <v>86</v>
      </c>
      <c r="C6" s="139"/>
      <c r="D6" s="139"/>
      <c r="E6" s="139"/>
      <c r="F6" s="139"/>
      <c r="G6" s="139"/>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7" ht="12.75">
      <c r="A7" s="12"/>
      <c r="B7" s="52" t="s">
        <v>138</v>
      </c>
      <c r="C7" s="52" t="s">
        <v>139</v>
      </c>
      <c r="D7" s="52" t="s">
        <v>140</v>
      </c>
      <c r="E7" s="52" t="s">
        <v>141</v>
      </c>
      <c r="F7" s="52" t="s">
        <v>87</v>
      </c>
      <c r="G7" s="52" t="s">
        <v>142</v>
      </c>
    </row>
    <row r="8" spans="1:8" ht="12.75">
      <c r="A8" s="54"/>
      <c r="B8" s="2"/>
      <c r="C8" s="2"/>
      <c r="D8" s="2"/>
      <c r="E8" s="2"/>
      <c r="F8" s="2"/>
      <c r="G8" s="2"/>
      <c r="H8" s="6"/>
    </row>
    <row r="9" spans="1:7" ht="12.75">
      <c r="A9" s="4" t="s">
        <v>334</v>
      </c>
      <c r="B9" s="20">
        <v>1.88</v>
      </c>
      <c r="C9" s="20">
        <v>2.64</v>
      </c>
      <c r="D9" s="20">
        <v>3.24</v>
      </c>
      <c r="E9" s="20">
        <v>3.58</v>
      </c>
      <c r="F9" s="20">
        <v>3.79</v>
      </c>
      <c r="G9" s="24">
        <v>3.73</v>
      </c>
    </row>
    <row r="10" spans="2:7" ht="12.75">
      <c r="B10" s="20"/>
      <c r="C10" s="20"/>
      <c r="D10" s="20"/>
      <c r="E10" s="20"/>
      <c r="F10" s="20"/>
      <c r="G10" s="24"/>
    </row>
    <row r="11" spans="1:7" ht="12.75">
      <c r="A11" s="54" t="s">
        <v>311</v>
      </c>
      <c r="B11" s="20">
        <v>0.76</v>
      </c>
      <c r="C11" s="20">
        <v>1.06</v>
      </c>
      <c r="D11" s="20">
        <v>1.46</v>
      </c>
      <c r="E11" s="20">
        <v>1.66</v>
      </c>
      <c r="F11" s="20">
        <v>1.65</v>
      </c>
      <c r="G11" s="24">
        <v>1.7</v>
      </c>
    </row>
    <row r="12" spans="1:7" ht="12.75">
      <c r="A12" s="54"/>
      <c r="B12" s="20"/>
      <c r="C12" s="20"/>
      <c r="D12" s="20"/>
      <c r="E12" s="20"/>
      <c r="F12" s="20"/>
      <c r="G12" s="24"/>
    </row>
    <row r="13" spans="1:7" ht="12.75">
      <c r="A13" s="54" t="s">
        <v>312</v>
      </c>
      <c r="B13" s="20">
        <v>0.76</v>
      </c>
      <c r="C13" s="20">
        <v>1.05</v>
      </c>
      <c r="D13" s="20">
        <v>1.46</v>
      </c>
      <c r="E13" s="20">
        <v>1.65</v>
      </c>
      <c r="F13" s="20">
        <v>1.65</v>
      </c>
      <c r="G13" s="24">
        <v>1.7</v>
      </c>
    </row>
    <row r="14" spans="1:7" ht="12.75">
      <c r="A14" s="54"/>
      <c r="B14" s="20"/>
      <c r="C14" s="20"/>
      <c r="D14" s="20"/>
      <c r="E14" s="20"/>
      <c r="F14" s="20"/>
      <c r="G14" s="24"/>
    </row>
    <row r="15" spans="1:7" ht="12.75">
      <c r="A15" s="54" t="s">
        <v>313</v>
      </c>
      <c r="B15" s="20">
        <v>0</v>
      </c>
      <c r="C15" s="20">
        <v>0.01</v>
      </c>
      <c r="D15" s="20">
        <v>0</v>
      </c>
      <c r="E15" s="20">
        <v>0.01</v>
      </c>
      <c r="F15" s="20">
        <v>0</v>
      </c>
      <c r="G15" s="24">
        <v>0</v>
      </c>
    </row>
    <row r="16" spans="1:7" ht="12.75">
      <c r="A16" s="54"/>
      <c r="B16" s="20"/>
      <c r="C16" s="20"/>
      <c r="D16" s="20"/>
      <c r="E16" s="20"/>
      <c r="F16" s="20"/>
      <c r="G16" s="24"/>
    </row>
    <row r="17" spans="1:7" ht="12.75">
      <c r="A17" s="54" t="s">
        <v>316</v>
      </c>
      <c r="B17" s="20">
        <v>1.12</v>
      </c>
      <c r="C17" s="20">
        <v>1.58</v>
      </c>
      <c r="D17" s="20">
        <v>1.78</v>
      </c>
      <c r="E17" s="20">
        <v>1.92</v>
      </c>
      <c r="F17" s="20">
        <v>2.14</v>
      </c>
      <c r="G17" s="24">
        <v>2.03</v>
      </c>
    </row>
    <row r="18" spans="2:7" ht="12.75">
      <c r="B18" s="2"/>
      <c r="C18" s="2"/>
      <c r="D18" s="2"/>
      <c r="E18" s="2"/>
      <c r="F18" s="2"/>
      <c r="G18" s="2"/>
    </row>
    <row r="19" spans="1:7" ht="12.75">
      <c r="A19" s="54" t="s">
        <v>315</v>
      </c>
      <c r="B19" s="20">
        <v>1.09</v>
      </c>
      <c r="C19" s="20">
        <v>1.53</v>
      </c>
      <c r="D19" s="20">
        <v>1.75</v>
      </c>
      <c r="E19" s="20">
        <v>1.88</v>
      </c>
      <c r="F19" s="20">
        <v>2.11</v>
      </c>
      <c r="G19" s="24">
        <v>1.99</v>
      </c>
    </row>
    <row r="20" spans="2:7" ht="12.75">
      <c r="B20" s="2"/>
      <c r="C20" s="2"/>
      <c r="D20" s="2"/>
      <c r="E20" s="2"/>
      <c r="F20" s="2"/>
      <c r="G20" s="2"/>
    </row>
    <row r="21" spans="1:7" ht="12.75">
      <c r="A21" s="54" t="s">
        <v>314</v>
      </c>
      <c r="B21" s="20">
        <v>0.03</v>
      </c>
      <c r="C21" s="20">
        <v>0.05</v>
      </c>
      <c r="D21" s="20">
        <v>0.03</v>
      </c>
      <c r="E21" s="20">
        <v>0.04</v>
      </c>
      <c r="F21" s="20">
        <v>0.03</v>
      </c>
      <c r="G21" s="24">
        <v>0.04</v>
      </c>
    </row>
    <row r="22" spans="1:7" ht="12.75">
      <c r="A22" s="52"/>
      <c r="B22" s="55"/>
      <c r="C22" s="55"/>
      <c r="D22" s="55"/>
      <c r="E22" s="55"/>
      <c r="F22" s="55"/>
      <c r="G22" s="55"/>
    </row>
    <row r="23" ht="12.75">
      <c r="A23" s="57" t="s">
        <v>335</v>
      </c>
    </row>
    <row r="24" ht="12.75">
      <c r="A24" s="54"/>
    </row>
    <row r="25" spans="1:8" ht="12.75">
      <c r="A25" s="54" t="s">
        <v>317</v>
      </c>
      <c r="B25" s="20">
        <v>0.12</v>
      </c>
      <c r="C25" s="20">
        <v>0.27</v>
      </c>
      <c r="D25" s="20">
        <v>0.37</v>
      </c>
      <c r="E25" s="20">
        <v>0.39</v>
      </c>
      <c r="F25" s="20">
        <v>0.41</v>
      </c>
      <c r="G25" s="24">
        <v>0.37</v>
      </c>
      <c r="H25" s="2"/>
    </row>
    <row r="26" spans="1:8" ht="12.75">
      <c r="A26" s="54"/>
      <c r="B26" s="20"/>
      <c r="C26" s="20"/>
      <c r="D26" s="20"/>
      <c r="E26" s="20"/>
      <c r="F26" s="20"/>
      <c r="G26" s="24"/>
      <c r="H26" s="2"/>
    </row>
    <row r="27" spans="1:8" ht="12.75">
      <c r="A27" s="54" t="s">
        <v>318</v>
      </c>
      <c r="B27" s="20">
        <v>0.07</v>
      </c>
      <c r="C27" s="20">
        <v>0.19</v>
      </c>
      <c r="D27" s="20">
        <v>0.23</v>
      </c>
      <c r="E27" s="20">
        <v>0.26</v>
      </c>
      <c r="F27" s="20">
        <v>0.31</v>
      </c>
      <c r="G27" s="24">
        <v>0.3</v>
      </c>
      <c r="H27" s="2"/>
    </row>
    <row r="28" spans="1:8" ht="12.75">
      <c r="A28" s="54"/>
      <c r="B28" s="20"/>
      <c r="C28" s="20"/>
      <c r="D28" s="20"/>
      <c r="E28" s="20"/>
      <c r="F28" s="20"/>
      <c r="G28" s="24"/>
      <c r="H28" s="2"/>
    </row>
    <row r="29" spans="1:8" ht="12.75">
      <c r="A29" s="54" t="s">
        <v>319</v>
      </c>
      <c r="B29" s="20">
        <v>0.17</v>
      </c>
      <c r="C29" s="20">
        <v>0.43</v>
      </c>
      <c r="D29" s="20">
        <v>0.46</v>
      </c>
      <c r="E29" s="20">
        <v>0.46</v>
      </c>
      <c r="F29" s="20">
        <v>0.63</v>
      </c>
      <c r="G29" s="24">
        <v>0.7</v>
      </c>
      <c r="H29" s="2"/>
    </row>
    <row r="30" spans="1:8" ht="12.75">
      <c r="A30" s="54"/>
      <c r="B30" s="20"/>
      <c r="C30" s="20"/>
      <c r="D30" s="20"/>
      <c r="E30" s="20"/>
      <c r="F30" s="20"/>
      <c r="G30" s="24"/>
      <c r="H30" s="2"/>
    </row>
    <row r="31" spans="1:8" ht="12.75">
      <c r="A31" s="54" t="s">
        <v>320</v>
      </c>
      <c r="B31" s="20">
        <v>0.08</v>
      </c>
      <c r="C31" s="20">
        <v>0.11</v>
      </c>
      <c r="D31" s="20">
        <v>0.1</v>
      </c>
      <c r="E31" s="20">
        <v>0.14</v>
      </c>
      <c r="F31" s="20">
        <v>0.21</v>
      </c>
      <c r="G31" s="24">
        <v>0.25</v>
      </c>
      <c r="H31" s="2"/>
    </row>
    <row r="32" spans="1:8" ht="12.75">
      <c r="A32" s="54"/>
      <c r="B32" s="58"/>
      <c r="C32" s="58"/>
      <c r="D32" s="58"/>
      <c r="E32" s="58"/>
      <c r="F32" s="58"/>
      <c r="G32" s="58"/>
      <c r="H32" s="2"/>
    </row>
    <row r="33" spans="1:8" ht="12.75">
      <c r="A33" s="39" t="s">
        <v>81</v>
      </c>
      <c r="B33" s="20">
        <v>0.44</v>
      </c>
      <c r="C33" s="20">
        <v>1</v>
      </c>
      <c r="D33" s="20">
        <v>1.16</v>
      </c>
      <c r="E33" s="20">
        <v>1.25</v>
      </c>
      <c r="F33" s="20">
        <v>1.56</v>
      </c>
      <c r="G33" s="24">
        <v>1.62</v>
      </c>
      <c r="H33" s="2"/>
    </row>
    <row r="34" spans="1:8" ht="12.75">
      <c r="A34" s="39"/>
      <c r="B34" s="20"/>
      <c r="C34" s="20"/>
      <c r="D34" s="20"/>
      <c r="E34" s="20"/>
      <c r="F34" s="20"/>
      <c r="G34" s="24"/>
      <c r="H34" s="2"/>
    </row>
    <row r="35" spans="1:8" ht="12.75">
      <c r="A35" s="52" t="s">
        <v>26</v>
      </c>
      <c r="B35" s="64">
        <v>326</v>
      </c>
      <c r="C35" s="64">
        <v>333</v>
      </c>
      <c r="D35" s="64">
        <v>321</v>
      </c>
      <c r="E35" s="64">
        <v>321</v>
      </c>
      <c r="F35" s="64">
        <v>302</v>
      </c>
      <c r="G35" s="80">
        <v>315</v>
      </c>
      <c r="H35" s="2"/>
    </row>
    <row r="36" spans="1:8" ht="12.75">
      <c r="A36" s="59"/>
      <c r="B36" s="60"/>
      <c r="C36" s="60"/>
      <c r="D36" s="60"/>
      <c r="E36" s="60"/>
      <c r="F36" s="60"/>
      <c r="G36" s="60"/>
      <c r="H36" s="6"/>
    </row>
    <row r="37" ht="12.75">
      <c r="A37" s="4" t="s">
        <v>336</v>
      </c>
    </row>
    <row r="38" spans="1:7" ht="12.75">
      <c r="A38" s="61"/>
      <c r="B38" s="6"/>
      <c r="C38" s="6"/>
      <c r="D38" s="6"/>
      <c r="E38" s="6"/>
      <c r="F38" s="6"/>
      <c r="G38" s="6"/>
    </row>
    <row r="39" spans="1:8" ht="12.75">
      <c r="A39" s="39">
        <v>15</v>
      </c>
      <c r="B39" s="20">
        <v>6.1</v>
      </c>
      <c r="C39" s="20">
        <v>3.6</v>
      </c>
      <c r="D39" s="20">
        <v>4.4</v>
      </c>
      <c r="E39" s="20">
        <v>4.4</v>
      </c>
      <c r="F39" s="20">
        <v>4</v>
      </c>
      <c r="G39" s="24">
        <v>7.9</v>
      </c>
      <c r="H39" s="2"/>
    </row>
    <row r="40" spans="1:8" ht="12.75">
      <c r="A40" s="39">
        <v>16</v>
      </c>
      <c r="B40" s="20">
        <v>19.9</v>
      </c>
      <c r="C40" s="20">
        <v>18.3</v>
      </c>
      <c r="D40" s="20">
        <v>21.2</v>
      </c>
      <c r="E40" s="20">
        <v>20.6</v>
      </c>
      <c r="F40" s="20">
        <v>19.2</v>
      </c>
      <c r="G40" s="24">
        <v>17.5</v>
      </c>
      <c r="H40" s="2"/>
    </row>
    <row r="41" spans="1:8" ht="12.75">
      <c r="A41" s="39">
        <v>17</v>
      </c>
      <c r="B41" s="20">
        <v>26.4</v>
      </c>
      <c r="C41" s="20">
        <v>24.9</v>
      </c>
      <c r="D41" s="20">
        <v>30.8</v>
      </c>
      <c r="E41" s="20">
        <v>33</v>
      </c>
      <c r="F41" s="20">
        <v>33.1</v>
      </c>
      <c r="G41" s="24">
        <v>29.5</v>
      </c>
      <c r="H41" s="2"/>
    </row>
    <row r="42" spans="1:8" ht="12.75">
      <c r="A42" s="39">
        <v>18</v>
      </c>
      <c r="B42" s="20">
        <v>32.2</v>
      </c>
      <c r="C42" s="20">
        <v>33.3</v>
      </c>
      <c r="D42" s="20">
        <v>34.9</v>
      </c>
      <c r="E42" s="20">
        <v>39.6</v>
      </c>
      <c r="F42" s="20">
        <v>41.1</v>
      </c>
      <c r="G42" s="24">
        <v>35.2</v>
      </c>
      <c r="H42" s="2"/>
    </row>
    <row r="43" spans="1:8" ht="12.75">
      <c r="A43" s="39">
        <v>19</v>
      </c>
      <c r="B43" s="20">
        <v>57.1</v>
      </c>
      <c r="C43" s="20">
        <v>55.6</v>
      </c>
      <c r="D43" s="20">
        <v>61.7</v>
      </c>
      <c r="E43" s="20">
        <v>57.9</v>
      </c>
      <c r="F43" s="20">
        <v>56</v>
      </c>
      <c r="G43" s="24">
        <v>53</v>
      </c>
      <c r="H43" s="2"/>
    </row>
    <row r="44" spans="1:8" ht="12.75">
      <c r="A44" s="39">
        <v>20</v>
      </c>
      <c r="B44" s="20">
        <v>65.3</v>
      </c>
      <c r="C44" s="20">
        <v>64</v>
      </c>
      <c r="D44" s="20">
        <v>71</v>
      </c>
      <c r="E44" s="20">
        <v>71.3</v>
      </c>
      <c r="F44" s="20">
        <v>67.5</v>
      </c>
      <c r="G44" s="24">
        <v>64.1</v>
      </c>
      <c r="H44" s="2"/>
    </row>
    <row r="45" spans="1:8" ht="12.75">
      <c r="A45" s="39">
        <v>21</v>
      </c>
      <c r="B45" s="20">
        <v>71.8</v>
      </c>
      <c r="C45" s="20">
        <v>68.8</v>
      </c>
      <c r="D45" s="20">
        <v>78.5</v>
      </c>
      <c r="E45" s="20">
        <v>77.9</v>
      </c>
      <c r="F45" s="20">
        <v>71.9</v>
      </c>
      <c r="G45" s="24">
        <v>71.1</v>
      </c>
      <c r="H45" s="2"/>
    </row>
    <row r="46" spans="1:8" ht="12.75">
      <c r="A46" s="39">
        <v>22</v>
      </c>
      <c r="B46" s="62"/>
      <c r="C46" s="20">
        <v>75.1</v>
      </c>
      <c r="D46" s="20">
        <v>81.6</v>
      </c>
      <c r="E46" s="20">
        <v>81.6</v>
      </c>
      <c r="F46" s="20">
        <v>75.5</v>
      </c>
      <c r="G46" s="24">
        <v>76.2</v>
      </c>
      <c r="H46" s="2"/>
    </row>
    <row r="47" spans="1:8" ht="12.75">
      <c r="A47" s="39">
        <v>23</v>
      </c>
      <c r="B47" s="62"/>
      <c r="C47" s="20">
        <v>79.3</v>
      </c>
      <c r="D47" s="20">
        <v>84.7</v>
      </c>
      <c r="E47" s="20">
        <v>85</v>
      </c>
      <c r="F47" s="20">
        <v>79.1</v>
      </c>
      <c r="G47" s="24">
        <v>79.4</v>
      </c>
      <c r="H47" s="2"/>
    </row>
    <row r="48" spans="1:8" ht="12.75">
      <c r="A48" s="39">
        <v>24</v>
      </c>
      <c r="B48" s="62"/>
      <c r="C48" s="20">
        <v>82.9</v>
      </c>
      <c r="D48" s="20">
        <v>86.3</v>
      </c>
      <c r="E48" s="20">
        <v>87.5</v>
      </c>
      <c r="F48" s="20">
        <v>82.8</v>
      </c>
      <c r="G48" s="24">
        <v>85.1</v>
      </c>
      <c r="H48" s="2"/>
    </row>
    <row r="49" spans="1:8" ht="12.75">
      <c r="A49" s="39">
        <v>25</v>
      </c>
      <c r="B49" s="62"/>
      <c r="C49" s="20">
        <v>84.4</v>
      </c>
      <c r="D49" s="20">
        <v>87.9</v>
      </c>
      <c r="E49" s="20">
        <v>90</v>
      </c>
      <c r="F49" s="20">
        <v>85.1</v>
      </c>
      <c r="G49" s="24">
        <v>86.3</v>
      </c>
      <c r="H49" s="2"/>
    </row>
    <row r="50" spans="1:8" ht="12.75">
      <c r="A50" s="39">
        <v>30</v>
      </c>
      <c r="B50" s="62"/>
      <c r="C50" s="20">
        <v>89.5</v>
      </c>
      <c r="D50" s="20">
        <v>93.5</v>
      </c>
      <c r="E50" s="20">
        <v>95</v>
      </c>
      <c r="F50" s="20">
        <v>91.4</v>
      </c>
      <c r="G50" s="24">
        <v>94.3</v>
      </c>
      <c r="H50" s="2"/>
    </row>
    <row r="51" spans="1:8" ht="12.75">
      <c r="A51" s="39">
        <v>35</v>
      </c>
      <c r="B51" s="62"/>
      <c r="C51" s="62"/>
      <c r="D51" s="20">
        <v>95.3</v>
      </c>
      <c r="E51" s="20">
        <v>95.6</v>
      </c>
      <c r="F51" s="20">
        <v>94</v>
      </c>
      <c r="G51" s="24">
        <v>96.2</v>
      </c>
      <c r="H51" s="2"/>
    </row>
    <row r="52" spans="1:8" ht="12.75">
      <c r="A52" s="39">
        <v>40</v>
      </c>
      <c r="B52" s="62"/>
      <c r="C52" s="62"/>
      <c r="D52" s="62"/>
      <c r="E52" s="20">
        <v>96</v>
      </c>
      <c r="F52" s="20">
        <v>94.7</v>
      </c>
      <c r="G52" s="24">
        <v>97.1</v>
      </c>
      <c r="H52" s="2"/>
    </row>
    <row r="53" spans="1:8" ht="12.75">
      <c r="A53" s="59"/>
      <c r="B53" s="60"/>
      <c r="C53" s="60"/>
      <c r="D53" s="60"/>
      <c r="E53" s="60"/>
      <c r="F53" s="60"/>
      <c r="G53" s="60"/>
      <c r="H53" s="6"/>
    </row>
    <row r="54" spans="1:8" ht="12.75">
      <c r="A54" s="57" t="s">
        <v>337</v>
      </c>
      <c r="B54" s="20">
        <v>18.63</v>
      </c>
      <c r="C54" s="20">
        <v>18.66</v>
      </c>
      <c r="D54" s="20">
        <v>18.49</v>
      </c>
      <c r="E54" s="20">
        <v>18.46</v>
      </c>
      <c r="F54" s="20">
        <v>18.42</v>
      </c>
      <c r="G54" s="62">
        <v>18.76</v>
      </c>
      <c r="H54" s="2"/>
    </row>
    <row r="55" spans="1:8" ht="12.75">
      <c r="A55" s="39"/>
      <c r="B55" s="2"/>
      <c r="C55" s="2"/>
      <c r="D55" s="2"/>
      <c r="E55" s="2"/>
      <c r="F55" s="2"/>
      <c r="G55" s="2"/>
      <c r="H55" s="2"/>
    </row>
    <row r="56" spans="1:8" ht="12.75">
      <c r="A56" s="52" t="s">
        <v>26</v>
      </c>
      <c r="B56" s="12">
        <v>326</v>
      </c>
      <c r="C56" s="12">
        <v>333</v>
      </c>
      <c r="D56" s="12">
        <v>321</v>
      </c>
      <c r="E56" s="12">
        <v>321</v>
      </c>
      <c r="F56" s="12">
        <v>302</v>
      </c>
      <c r="G56" s="55">
        <v>315</v>
      </c>
      <c r="H56" s="2"/>
    </row>
    <row r="57" ht="12.75">
      <c r="A57" s="39"/>
    </row>
    <row r="58" spans="1:8" ht="12.75">
      <c r="A58" s="59"/>
      <c r="B58" s="24"/>
      <c r="C58" s="24"/>
      <c r="D58" s="24"/>
      <c r="E58" s="24"/>
      <c r="F58" s="24"/>
      <c r="G58" s="24"/>
      <c r="H58" s="6"/>
    </row>
    <row r="59" spans="1:8" ht="12.75">
      <c r="A59" s="59"/>
      <c r="B59" s="65"/>
      <c r="C59" s="65"/>
      <c r="D59" s="65"/>
      <c r="E59" s="65"/>
      <c r="F59" s="65"/>
      <c r="G59" s="65"/>
      <c r="H59" s="51"/>
    </row>
    <row r="60" spans="1:8" ht="12.75">
      <c r="A60" s="59"/>
      <c r="B60" s="65"/>
      <c r="C60" s="65"/>
      <c r="D60" s="65"/>
      <c r="E60" s="65"/>
      <c r="F60" s="65"/>
      <c r="G60" s="65"/>
      <c r="H60" s="6"/>
    </row>
    <row r="61" spans="1:8" ht="12.75">
      <c r="A61" s="59"/>
      <c r="B61" s="65"/>
      <c r="C61" s="65"/>
      <c r="D61" s="65"/>
      <c r="E61" s="65"/>
      <c r="F61" s="65"/>
      <c r="G61" s="65"/>
      <c r="H61" s="6"/>
    </row>
    <row r="62" spans="1:7" ht="12.75">
      <c r="A62" s="59"/>
      <c r="B62" s="65"/>
      <c r="C62" s="65"/>
      <c r="D62" s="65"/>
      <c r="E62" s="65"/>
      <c r="F62" s="65"/>
      <c r="G62" s="65"/>
    </row>
    <row r="63" spans="1:7" ht="12.75">
      <c r="A63" s="59"/>
      <c r="B63" s="65"/>
      <c r="C63" s="65"/>
      <c r="D63" s="65"/>
      <c r="E63" s="65"/>
      <c r="F63" s="65"/>
      <c r="G63" s="65"/>
    </row>
    <row r="64" spans="1:7" ht="12.75">
      <c r="A64" s="59"/>
      <c r="B64" s="65"/>
      <c r="C64" s="65"/>
      <c r="D64" s="65"/>
      <c r="E64" s="65"/>
      <c r="F64" s="65"/>
      <c r="G64" s="65"/>
    </row>
    <row r="65" spans="1:8" ht="12.75">
      <c r="A65" s="59"/>
      <c r="B65" s="65"/>
      <c r="C65" s="65"/>
      <c r="D65" s="65"/>
      <c r="E65" s="65"/>
      <c r="F65" s="65"/>
      <c r="G65" s="65"/>
      <c r="H65" s="24"/>
    </row>
    <row r="66" spans="1:8" ht="12.75">
      <c r="A66" s="59"/>
      <c r="B66" s="65"/>
      <c r="C66" s="65"/>
      <c r="D66" s="65"/>
      <c r="E66" s="65"/>
      <c r="F66" s="65"/>
      <c r="G66" s="65"/>
      <c r="H66" s="24"/>
    </row>
    <row r="67" spans="1:8" ht="12.75">
      <c r="A67" s="59"/>
      <c r="B67" s="65"/>
      <c r="C67" s="65"/>
      <c r="D67" s="65"/>
      <c r="E67" s="65"/>
      <c r="F67" s="65"/>
      <c r="G67" s="65"/>
      <c r="H67" s="65"/>
    </row>
    <row r="68" spans="1:8" ht="12.75">
      <c r="A68" s="59"/>
      <c r="B68" s="65"/>
      <c r="C68" s="65"/>
      <c r="D68" s="65"/>
      <c r="E68" s="65"/>
      <c r="F68" s="65"/>
      <c r="G68" s="65"/>
      <c r="H68" s="65"/>
    </row>
    <row r="69" spans="1:8" ht="12.75">
      <c r="A69" s="59"/>
      <c r="B69" s="65"/>
      <c r="C69" s="65"/>
      <c r="D69" s="65"/>
      <c r="E69" s="65"/>
      <c r="F69" s="65"/>
      <c r="G69" s="65"/>
      <c r="H69" s="65"/>
    </row>
    <row r="70" spans="1:8" ht="12.75">
      <c r="A70" s="59"/>
      <c r="B70" s="65"/>
      <c r="C70" s="65"/>
      <c r="D70" s="65"/>
      <c r="E70" s="65"/>
      <c r="F70" s="65"/>
      <c r="G70" s="65"/>
      <c r="H70" s="65"/>
    </row>
    <row r="71" spans="1:8" ht="12.75">
      <c r="A71" s="59"/>
      <c r="B71" s="65"/>
      <c r="C71" s="65"/>
      <c r="D71" s="65"/>
      <c r="E71" s="65"/>
      <c r="F71" s="65"/>
      <c r="G71" s="65"/>
      <c r="H71" s="65"/>
    </row>
    <row r="72" spans="1:8" ht="12.75">
      <c r="A72" s="59"/>
      <c r="B72" s="65"/>
      <c r="C72" s="65"/>
      <c r="D72" s="65"/>
      <c r="E72" s="65"/>
      <c r="F72" s="65"/>
      <c r="G72" s="65"/>
      <c r="H72" s="65"/>
    </row>
    <row r="73" spans="1:8" ht="12.75">
      <c r="A73" s="59"/>
      <c r="B73" s="65"/>
      <c r="C73" s="65"/>
      <c r="D73" s="65"/>
      <c r="E73" s="65"/>
      <c r="F73" s="65"/>
      <c r="G73" s="65"/>
      <c r="H73" s="65"/>
    </row>
    <row r="74" spans="1:8" ht="12.75">
      <c r="A74" s="59"/>
      <c r="B74" s="65"/>
      <c r="C74" s="65"/>
      <c r="D74" s="65"/>
      <c r="E74" s="65"/>
      <c r="F74" s="65"/>
      <c r="G74" s="65"/>
      <c r="H74" s="65"/>
    </row>
    <row r="75" spans="1:8" ht="12.75">
      <c r="A75" s="59"/>
      <c r="B75" s="65"/>
      <c r="C75" s="65"/>
      <c r="D75" s="65"/>
      <c r="E75" s="65"/>
      <c r="F75" s="65"/>
      <c r="G75" s="65"/>
      <c r="H75" s="65"/>
    </row>
    <row r="76" spans="1:8" ht="12.75">
      <c r="A76" s="59"/>
      <c r="B76" s="65"/>
      <c r="C76" s="65"/>
      <c r="D76" s="65"/>
      <c r="E76" s="65"/>
      <c r="F76" s="65"/>
      <c r="G76" s="65"/>
      <c r="H76" s="65"/>
    </row>
    <row r="77" spans="1:8" ht="12.75">
      <c r="A77" s="59"/>
      <c r="B77" s="65"/>
      <c r="C77" s="65"/>
      <c r="D77" s="65"/>
      <c r="E77" s="65"/>
      <c r="F77" s="65"/>
      <c r="G77" s="65"/>
      <c r="H77" s="65"/>
    </row>
    <row r="78" spans="1:8" ht="12.75">
      <c r="A78" s="59"/>
      <c r="B78" s="65"/>
      <c r="C78" s="65"/>
      <c r="D78" s="65"/>
      <c r="E78" s="65"/>
      <c r="F78" s="65"/>
      <c r="G78" s="65"/>
      <c r="H78" s="65"/>
    </row>
    <row r="79" spans="1:8" ht="12.75">
      <c r="A79" s="59"/>
      <c r="B79" s="65"/>
      <c r="C79" s="65"/>
      <c r="D79" s="65"/>
      <c r="E79" s="65"/>
      <c r="F79" s="65"/>
      <c r="G79" s="65"/>
      <c r="H79" s="65"/>
    </row>
    <row r="80" spans="1:8" ht="12.75">
      <c r="A80" s="59"/>
      <c r="B80" s="65"/>
      <c r="C80" s="65"/>
      <c r="D80" s="65"/>
      <c r="E80" s="65"/>
      <c r="F80" s="65"/>
      <c r="G80" s="65"/>
      <c r="H80" s="65"/>
    </row>
    <row r="81" spans="1:8" ht="12.75">
      <c r="A81" s="59"/>
      <c r="B81" s="65"/>
      <c r="C81" s="65"/>
      <c r="D81" s="65"/>
      <c r="E81" s="65"/>
      <c r="F81" s="65"/>
      <c r="G81" s="65"/>
      <c r="H81" s="65"/>
    </row>
    <row r="82" spans="1:8" ht="12.75">
      <c r="A82" s="59"/>
      <c r="B82" s="65"/>
      <c r="C82" s="65"/>
      <c r="D82" s="65"/>
      <c r="E82" s="65"/>
      <c r="F82" s="65"/>
      <c r="G82" s="65"/>
      <c r="H82" s="65"/>
    </row>
    <row r="83" spans="1:8" ht="12.75">
      <c r="A83" s="59"/>
      <c r="B83" s="65"/>
      <c r="C83" s="65"/>
      <c r="D83" s="65"/>
      <c r="E83" s="65"/>
      <c r="F83" s="65"/>
      <c r="G83" s="65"/>
      <c r="H83" s="65"/>
    </row>
    <row r="84" spans="1:8" ht="12.75">
      <c r="A84" s="59"/>
      <c r="B84" s="66"/>
      <c r="C84" s="66"/>
      <c r="D84" s="66"/>
      <c r="E84" s="66"/>
      <c r="F84" s="66"/>
      <c r="G84" s="66"/>
      <c r="H84" s="65"/>
    </row>
    <row r="85" spans="1:8" ht="12.75">
      <c r="A85" s="59"/>
      <c r="B85" s="66"/>
      <c r="C85" s="66"/>
      <c r="D85" s="66"/>
      <c r="E85" s="66"/>
      <c r="F85" s="66"/>
      <c r="G85" s="66"/>
      <c r="H85" s="65"/>
    </row>
    <row r="86" spans="1:8" ht="12.75">
      <c r="A86" s="59"/>
      <c r="B86" s="67"/>
      <c r="C86" s="67"/>
      <c r="D86" s="67"/>
      <c r="E86" s="67"/>
      <c r="F86" s="67"/>
      <c r="G86" s="67"/>
      <c r="H86" s="65"/>
    </row>
    <row r="87" spans="1:8" ht="12.75">
      <c r="A87" s="68"/>
      <c r="B87" s="67"/>
      <c r="C87" s="67"/>
      <c r="D87" s="67"/>
      <c r="E87" s="67"/>
      <c r="F87" s="67"/>
      <c r="G87" s="67"/>
      <c r="H87" s="65"/>
    </row>
    <row r="88" spans="1:8" ht="12.75">
      <c r="A88" s="69"/>
      <c r="B88" s="67"/>
      <c r="C88" s="67"/>
      <c r="D88" s="67"/>
      <c r="E88" s="67"/>
      <c r="F88" s="67"/>
      <c r="G88" s="67"/>
      <c r="H88" s="65"/>
    </row>
    <row r="89" spans="1:8" ht="12.75">
      <c r="A89" s="70"/>
      <c r="B89" s="65"/>
      <c r="C89" s="65"/>
      <c r="D89" s="65"/>
      <c r="E89" s="65"/>
      <c r="F89" s="65"/>
      <c r="G89" s="65"/>
      <c r="H89" s="65"/>
    </row>
    <row r="90" spans="1:8" ht="12.75">
      <c r="A90" s="68"/>
      <c r="B90" s="65"/>
      <c r="C90" s="65"/>
      <c r="D90" s="65"/>
      <c r="E90" s="65"/>
      <c r="F90" s="65"/>
      <c r="G90" s="65"/>
      <c r="H90" s="65"/>
    </row>
    <row r="91" spans="1:8" ht="12.75">
      <c r="A91" s="68"/>
      <c r="B91" s="65"/>
      <c r="C91" s="65"/>
      <c r="D91" s="65"/>
      <c r="E91" s="65"/>
      <c r="F91" s="65"/>
      <c r="G91" s="65"/>
      <c r="H91" s="65"/>
    </row>
    <row r="92" spans="1:8" ht="12.75">
      <c r="A92" s="68"/>
      <c r="B92" s="65"/>
      <c r="C92" s="65"/>
      <c r="D92" s="65"/>
      <c r="E92" s="65"/>
      <c r="F92" s="65"/>
      <c r="G92" s="65"/>
      <c r="H92" s="66"/>
    </row>
    <row r="93" spans="1:8" ht="12.75">
      <c r="A93" s="68"/>
      <c r="B93" s="65"/>
      <c r="C93" s="65"/>
      <c r="D93" s="65"/>
      <c r="E93" s="65"/>
      <c r="F93" s="65"/>
      <c r="G93" s="65"/>
      <c r="H93" s="66"/>
    </row>
    <row r="94" spans="1:8" ht="12.75">
      <c r="A94" s="68"/>
      <c r="B94" s="65"/>
      <c r="C94" s="65"/>
      <c r="D94" s="65"/>
      <c r="E94" s="65"/>
      <c r="F94" s="65"/>
      <c r="G94" s="65"/>
      <c r="H94" s="67"/>
    </row>
    <row r="95" spans="1:8" ht="12.75">
      <c r="A95" s="68"/>
      <c r="B95" s="65"/>
      <c r="C95" s="65"/>
      <c r="D95" s="65"/>
      <c r="E95" s="65"/>
      <c r="F95" s="65"/>
      <c r="G95" s="65"/>
      <c r="H95" s="67"/>
    </row>
    <row r="96" spans="1:8" ht="12.75">
      <c r="A96" s="68"/>
      <c r="B96" s="65"/>
      <c r="C96" s="65"/>
      <c r="D96" s="65"/>
      <c r="E96" s="65"/>
      <c r="F96" s="65"/>
      <c r="G96" s="65"/>
      <c r="H96" s="67"/>
    </row>
    <row r="97" spans="1:8" ht="12.75">
      <c r="A97" s="68"/>
      <c r="B97" s="65"/>
      <c r="C97" s="65"/>
      <c r="D97" s="65"/>
      <c r="E97" s="65"/>
      <c r="F97" s="65"/>
      <c r="G97" s="65"/>
      <c r="H97" s="65"/>
    </row>
    <row r="98" spans="1:8" ht="12.75">
      <c r="A98" s="68"/>
      <c r="B98" s="65"/>
      <c r="C98" s="65"/>
      <c r="D98" s="65"/>
      <c r="E98" s="65"/>
      <c r="F98" s="65"/>
      <c r="G98" s="65"/>
      <c r="H98" s="65"/>
    </row>
    <row r="99" spans="1:8" ht="12.75">
      <c r="A99" s="68"/>
      <c r="B99" s="65"/>
      <c r="C99" s="65"/>
      <c r="D99" s="65"/>
      <c r="E99" s="65"/>
      <c r="F99" s="65"/>
      <c r="G99" s="65"/>
      <c r="H99" s="65"/>
    </row>
    <row r="100" spans="1:8" ht="12.75">
      <c r="A100" s="68"/>
      <c r="B100" s="65"/>
      <c r="C100" s="65"/>
      <c r="D100" s="65"/>
      <c r="E100" s="65"/>
      <c r="F100" s="65"/>
      <c r="G100" s="65"/>
      <c r="H100" s="65"/>
    </row>
    <row r="101" spans="1:8" ht="12.75">
      <c r="A101" s="68"/>
      <c r="B101" s="65"/>
      <c r="C101" s="65"/>
      <c r="D101" s="65"/>
      <c r="E101" s="65"/>
      <c r="F101" s="65"/>
      <c r="G101" s="65"/>
      <c r="H101" s="65"/>
    </row>
    <row r="102" spans="1:8" ht="12.75">
      <c r="A102" s="68"/>
      <c r="B102" s="65"/>
      <c r="C102" s="65"/>
      <c r="D102" s="65"/>
      <c r="E102" s="65"/>
      <c r="F102" s="65"/>
      <c r="G102" s="65"/>
      <c r="H102" s="65"/>
    </row>
    <row r="103" spans="1:8" ht="12.75">
      <c r="A103" s="68"/>
      <c r="B103" s="65"/>
      <c r="C103" s="65"/>
      <c r="D103" s="65"/>
      <c r="E103" s="65"/>
      <c r="F103" s="65"/>
      <c r="G103" s="65"/>
      <c r="H103" s="65"/>
    </row>
    <row r="104" spans="1:8" ht="12.75">
      <c r="A104" s="68"/>
      <c r="B104" s="65"/>
      <c r="C104" s="65"/>
      <c r="D104" s="65"/>
      <c r="E104" s="65"/>
      <c r="F104" s="65"/>
      <c r="G104" s="65"/>
      <c r="H104" s="65"/>
    </row>
    <row r="105" spans="1:8" ht="12.75">
      <c r="A105" s="68"/>
      <c r="B105" s="65"/>
      <c r="C105" s="65"/>
      <c r="D105" s="65"/>
      <c r="E105" s="65"/>
      <c r="F105" s="65"/>
      <c r="G105" s="65"/>
      <c r="H105" s="65"/>
    </row>
    <row r="106" spans="1:8" ht="12.75">
      <c r="A106" s="68"/>
      <c r="B106" s="65"/>
      <c r="C106" s="65"/>
      <c r="D106" s="65"/>
      <c r="E106" s="65"/>
      <c r="F106" s="65"/>
      <c r="G106" s="65"/>
      <c r="H106" s="65"/>
    </row>
    <row r="107" spans="1:8" ht="12.75">
      <c r="A107" s="68"/>
      <c r="B107" s="65"/>
      <c r="C107" s="65"/>
      <c r="D107" s="65"/>
      <c r="E107" s="65"/>
      <c r="F107" s="65"/>
      <c r="G107" s="65"/>
      <c r="H107" s="65"/>
    </row>
    <row r="108" spans="1:8" ht="12.75">
      <c r="A108" s="68"/>
      <c r="B108" s="65"/>
      <c r="C108" s="65"/>
      <c r="D108" s="65"/>
      <c r="E108" s="65"/>
      <c r="F108" s="65"/>
      <c r="G108" s="65"/>
      <c r="H108" s="65"/>
    </row>
    <row r="109" spans="1:8" ht="12.75">
      <c r="A109" s="68"/>
      <c r="B109" s="53"/>
      <c r="C109" s="53"/>
      <c r="D109" s="53"/>
      <c r="E109" s="53"/>
      <c r="F109" s="53"/>
      <c r="G109" s="53"/>
      <c r="H109" s="65"/>
    </row>
    <row r="110" spans="1:8" ht="12.75">
      <c r="A110" s="71"/>
      <c r="B110" s="53"/>
      <c r="C110" s="53"/>
      <c r="D110" s="53"/>
      <c r="E110" s="53"/>
      <c r="F110" s="53"/>
      <c r="G110" s="53"/>
      <c r="H110" s="65"/>
    </row>
    <row r="111" spans="1:8" ht="12.75">
      <c r="A111" s="68"/>
      <c r="B111" s="53"/>
      <c r="C111" s="53"/>
      <c r="D111" s="53"/>
      <c r="E111" s="53"/>
      <c r="F111" s="53"/>
      <c r="G111" s="53"/>
      <c r="H111" s="65"/>
    </row>
    <row r="112" spans="1:8" ht="12.75">
      <c r="A112" s="71"/>
      <c r="B112" s="53"/>
      <c r="C112" s="53"/>
      <c r="D112" s="53"/>
      <c r="E112" s="53"/>
      <c r="F112" s="53"/>
      <c r="G112" s="53"/>
      <c r="H112" s="65"/>
    </row>
    <row r="113" spans="1:8" ht="12.75">
      <c r="A113" s="71"/>
      <c r="B113" s="53"/>
      <c r="C113" s="53"/>
      <c r="D113" s="53"/>
      <c r="E113" s="53"/>
      <c r="F113" s="53"/>
      <c r="G113" s="53"/>
      <c r="H113" s="65"/>
    </row>
    <row r="114" spans="1:8" ht="12.75">
      <c r="A114" s="72"/>
      <c r="B114" s="53"/>
      <c r="C114" s="53"/>
      <c r="D114" s="53"/>
      <c r="E114" s="53"/>
      <c r="F114" s="53"/>
      <c r="G114" s="53"/>
      <c r="H114" s="65"/>
    </row>
    <row r="115" spans="1:8" ht="12.75">
      <c r="A115" s="71"/>
      <c r="B115" s="65"/>
      <c r="C115" s="65"/>
      <c r="D115" s="65"/>
      <c r="E115" s="65"/>
      <c r="F115" s="65"/>
      <c r="G115" s="65"/>
      <c r="H115" s="65"/>
    </row>
    <row r="116" spans="1:8" ht="12.75">
      <c r="A116" s="71"/>
      <c r="B116" s="24"/>
      <c r="C116" s="24"/>
      <c r="D116" s="24"/>
      <c r="E116" s="24"/>
      <c r="F116" s="24"/>
      <c r="G116" s="24"/>
      <c r="H116" s="65"/>
    </row>
    <row r="117" spans="1:7" ht="12.75">
      <c r="A117" s="71"/>
      <c r="B117" s="65"/>
      <c r="C117" s="65"/>
      <c r="D117" s="65"/>
      <c r="E117" s="65"/>
      <c r="F117" s="65"/>
      <c r="G117" s="65"/>
    </row>
    <row r="118" spans="1:7" ht="12.75">
      <c r="A118" s="71"/>
      <c r="B118" s="65"/>
      <c r="C118" s="65"/>
      <c r="D118" s="65"/>
      <c r="E118" s="65"/>
      <c r="F118" s="65"/>
      <c r="G118" s="65"/>
    </row>
    <row r="119" spans="1:7" ht="12.75">
      <c r="A119" s="71"/>
      <c r="B119" s="24"/>
      <c r="C119" s="24"/>
      <c r="D119" s="24"/>
      <c r="E119" s="24"/>
      <c r="F119" s="24"/>
      <c r="G119" s="24"/>
    </row>
    <row r="120" spans="1:7" ht="12.75">
      <c r="A120" s="71"/>
      <c r="B120" s="65"/>
      <c r="C120" s="65"/>
      <c r="D120" s="65"/>
      <c r="E120" s="65"/>
      <c r="F120" s="65"/>
      <c r="G120" s="65"/>
    </row>
    <row r="121" spans="1:7" ht="12.75">
      <c r="A121" s="71"/>
      <c r="B121" s="24"/>
      <c r="C121" s="24"/>
      <c r="D121" s="24"/>
      <c r="E121" s="24"/>
      <c r="F121" s="24"/>
      <c r="G121" s="24"/>
    </row>
    <row r="122" spans="1:7" ht="12.75">
      <c r="A122" s="71"/>
      <c r="B122" s="65"/>
      <c r="C122" s="65"/>
      <c r="D122" s="65"/>
      <c r="E122" s="65"/>
      <c r="F122" s="65"/>
      <c r="G122" s="65"/>
    </row>
    <row r="123" spans="1:8" ht="12.75">
      <c r="A123" s="71"/>
      <c r="B123" s="73"/>
      <c r="C123" s="73"/>
      <c r="D123" s="73"/>
      <c r="E123" s="73"/>
      <c r="F123" s="73"/>
      <c r="G123" s="73"/>
      <c r="H123" s="65"/>
    </row>
    <row r="124" spans="1:8" ht="12.75">
      <c r="A124" s="71"/>
      <c r="B124" s="67"/>
      <c r="C124" s="67"/>
      <c r="D124" s="67"/>
      <c r="E124" s="67"/>
      <c r="F124" s="67"/>
      <c r="G124" s="67"/>
      <c r="H124" s="24"/>
    </row>
    <row r="125" spans="1:8" ht="12.75">
      <c r="A125" s="71"/>
      <c r="B125" s="67"/>
      <c r="C125" s="67"/>
      <c r="D125" s="67"/>
      <c r="E125" s="67"/>
      <c r="F125" s="67"/>
      <c r="G125" s="67"/>
      <c r="H125" s="65"/>
    </row>
    <row r="126" spans="1:8" ht="12.75">
      <c r="A126" s="71"/>
      <c r="B126" s="67"/>
      <c r="C126" s="67"/>
      <c r="D126" s="67"/>
      <c r="E126" s="67"/>
      <c r="F126" s="67"/>
      <c r="G126" s="67"/>
      <c r="H126" s="65"/>
    </row>
    <row r="127" spans="1:8" ht="12.75">
      <c r="A127" s="71"/>
      <c r="B127" s="67"/>
      <c r="C127" s="67"/>
      <c r="D127" s="67"/>
      <c r="E127" s="67"/>
      <c r="F127" s="67"/>
      <c r="G127" s="67"/>
      <c r="H127" s="24"/>
    </row>
    <row r="128" spans="1:8" ht="12.75">
      <c r="A128" s="71"/>
      <c r="B128" s="67"/>
      <c r="C128" s="67"/>
      <c r="D128" s="67"/>
      <c r="E128" s="67"/>
      <c r="F128" s="67"/>
      <c r="G128" s="67"/>
      <c r="H128" s="65"/>
    </row>
    <row r="129" spans="1:8" ht="12.75">
      <c r="A129" s="71"/>
      <c r="B129" s="53"/>
      <c r="C129" s="53"/>
      <c r="D129" s="53"/>
      <c r="E129" s="53"/>
      <c r="F129" s="53"/>
      <c r="G129" s="53"/>
      <c r="H129" s="24"/>
    </row>
    <row r="130" spans="1:8" ht="12.75">
      <c r="A130" s="6"/>
      <c r="B130" s="53"/>
      <c r="C130" s="53"/>
      <c r="D130" s="53"/>
      <c r="E130" s="53"/>
      <c r="F130" s="53"/>
      <c r="G130" s="53"/>
      <c r="H130" s="65"/>
    </row>
    <row r="131" spans="1:8" ht="12.75">
      <c r="A131" s="6"/>
      <c r="B131" s="53"/>
      <c r="C131" s="53"/>
      <c r="D131" s="53"/>
      <c r="E131" s="53"/>
      <c r="F131" s="53"/>
      <c r="G131" s="53"/>
      <c r="H131" s="73"/>
    </row>
    <row r="132" spans="1:8" ht="12.75">
      <c r="A132" s="6"/>
      <c r="B132" s="53"/>
      <c r="C132" s="53"/>
      <c r="D132" s="53"/>
      <c r="E132" s="53"/>
      <c r="F132" s="53"/>
      <c r="G132" s="53"/>
      <c r="H132" s="67"/>
    </row>
    <row r="133" spans="1:8" ht="12.75">
      <c r="A133" s="6"/>
      <c r="B133" s="53"/>
      <c r="C133" s="53"/>
      <c r="D133" s="53"/>
      <c r="E133" s="53"/>
      <c r="F133" s="53"/>
      <c r="G133" s="53"/>
      <c r="H133" s="67"/>
    </row>
    <row r="134" spans="1:8" ht="12.75">
      <c r="A134" s="6"/>
      <c r="B134" s="53"/>
      <c r="C134" s="53"/>
      <c r="D134" s="53"/>
      <c r="E134" s="53"/>
      <c r="F134" s="53"/>
      <c r="G134" s="53"/>
      <c r="H134" s="67"/>
    </row>
    <row r="135" spans="1:8" ht="12.75">
      <c r="A135" s="6"/>
      <c r="B135" s="53"/>
      <c r="C135" s="53"/>
      <c r="D135" s="53"/>
      <c r="E135" s="53"/>
      <c r="F135" s="53"/>
      <c r="G135" s="53"/>
      <c r="H135" s="67"/>
    </row>
    <row r="136" spans="1:8" ht="12.75">
      <c r="A136" s="6"/>
      <c r="H136" s="67"/>
    </row>
  </sheetData>
  <mergeCells count="4">
    <mergeCell ref="A1:G1"/>
    <mergeCell ref="A2:G2"/>
    <mergeCell ref="B4:G4"/>
    <mergeCell ref="B6:G6"/>
  </mergeCells>
  <printOptions horizontalCentered="1"/>
  <pageMargins left="0.7480314960629921" right="0.7480314960629921" top="0.7874015748031497" bottom="0.7874015748031497" header="0.5118110236220472" footer="0.5118110236220472"/>
  <pageSetup fitToHeight="2" horizontalDpi="300" verticalDpi="300" orientation="portrait" paperSize="9" r:id="rId2"/>
  <drawing r:id="rId1"/>
</worksheet>
</file>

<file path=xl/worksheets/sheet38.xml><?xml version="1.0" encoding="utf-8"?>
<worksheet xmlns="http://schemas.openxmlformats.org/spreadsheetml/2006/main" xmlns:r="http://schemas.openxmlformats.org/officeDocument/2006/relationships">
  <dimension ref="A1:AX135"/>
  <sheetViews>
    <sheetView zoomScale="75" zoomScaleNormal="75" workbookViewId="0" topLeftCell="A1">
      <selection activeCell="A1" sqref="A1:G1"/>
    </sheetView>
  </sheetViews>
  <sheetFormatPr defaultColWidth="9.33203125" defaultRowHeight="12.75"/>
  <cols>
    <col min="1" max="1" width="41.66015625" style="2" customWidth="1"/>
    <col min="2" max="7" width="8.83203125" style="56" customWidth="1"/>
    <col min="8" max="8" width="8.83203125" style="53" customWidth="1"/>
    <col min="9" max="39" width="8.83203125" style="2" customWidth="1"/>
    <col min="40" max="16384" width="9.33203125" style="2" customWidth="1"/>
  </cols>
  <sheetData>
    <row r="1" spans="1:8" ht="12.75">
      <c r="A1" s="137" t="s">
        <v>321</v>
      </c>
      <c r="B1" s="137"/>
      <c r="C1" s="137"/>
      <c r="D1" s="137"/>
      <c r="E1" s="137"/>
      <c r="F1" s="137"/>
      <c r="G1" s="137"/>
      <c r="H1" s="1"/>
    </row>
    <row r="2" spans="1:8" ht="12.75">
      <c r="A2" s="137" t="s">
        <v>322</v>
      </c>
      <c r="B2" s="137"/>
      <c r="C2" s="137"/>
      <c r="D2" s="137"/>
      <c r="E2" s="137"/>
      <c r="F2" s="137"/>
      <c r="G2" s="137"/>
      <c r="H2" s="1"/>
    </row>
    <row r="3" spans="1:8" ht="12.75">
      <c r="A3" s="7"/>
      <c r="B3" s="47"/>
      <c r="C3" s="47"/>
      <c r="D3" s="47"/>
      <c r="E3" s="47"/>
      <c r="F3" s="47"/>
      <c r="G3" s="47"/>
      <c r="H3" s="48"/>
    </row>
    <row r="4" spans="1:8" ht="12.75">
      <c r="A4" s="49"/>
      <c r="B4" s="139" t="s">
        <v>7</v>
      </c>
      <c r="C4" s="139"/>
      <c r="D4" s="139"/>
      <c r="E4" s="139"/>
      <c r="F4" s="139"/>
      <c r="G4" s="139"/>
      <c r="H4" s="6"/>
    </row>
    <row r="5" spans="1:8" ht="12.75">
      <c r="A5" s="12"/>
      <c r="B5" s="50" t="s">
        <v>2</v>
      </c>
      <c r="C5" s="50" t="s">
        <v>3</v>
      </c>
      <c r="D5" s="50" t="s">
        <v>4</v>
      </c>
      <c r="E5" s="50" t="s">
        <v>5</v>
      </c>
      <c r="F5" s="50" t="s">
        <v>6</v>
      </c>
      <c r="G5" s="50" t="s">
        <v>39</v>
      </c>
      <c r="H5" s="51"/>
    </row>
    <row r="6" spans="2:50" s="6" customFormat="1" ht="12.75">
      <c r="B6" s="139" t="s">
        <v>86</v>
      </c>
      <c r="C6" s="139"/>
      <c r="D6" s="139"/>
      <c r="E6" s="139"/>
      <c r="F6" s="139"/>
      <c r="G6" s="139"/>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7" ht="12.75">
      <c r="A7" s="12"/>
      <c r="B7" s="52" t="s">
        <v>138</v>
      </c>
      <c r="C7" s="52" t="s">
        <v>139</v>
      </c>
      <c r="D7" s="52" t="s">
        <v>140</v>
      </c>
      <c r="E7" s="52" t="s">
        <v>141</v>
      </c>
      <c r="F7" s="52" t="s">
        <v>87</v>
      </c>
      <c r="G7" s="52" t="s">
        <v>142</v>
      </c>
    </row>
    <row r="8" spans="1:7" ht="12.75">
      <c r="A8" s="54"/>
      <c r="B8" s="2"/>
      <c r="C8" s="2"/>
      <c r="D8" s="2"/>
      <c r="E8" s="2"/>
      <c r="F8" s="2"/>
      <c r="G8" s="2"/>
    </row>
    <row r="9" spans="1:7" ht="12.75">
      <c r="A9" s="4" t="s">
        <v>334</v>
      </c>
      <c r="B9" s="20">
        <v>1.25</v>
      </c>
      <c r="C9" s="20">
        <v>2.3</v>
      </c>
      <c r="D9" s="20">
        <v>3.1</v>
      </c>
      <c r="E9" s="20">
        <v>3.77</v>
      </c>
      <c r="F9" s="20">
        <v>3.61</v>
      </c>
      <c r="G9" s="24">
        <v>4.07</v>
      </c>
    </row>
    <row r="10" spans="2:7" ht="12.75">
      <c r="B10" s="20"/>
      <c r="C10" s="20"/>
      <c r="D10" s="20"/>
      <c r="E10" s="20"/>
      <c r="F10" s="20"/>
      <c r="G10" s="24"/>
    </row>
    <row r="11" spans="1:7" ht="12.75">
      <c r="A11" s="54" t="s">
        <v>311</v>
      </c>
      <c r="B11" s="20">
        <v>0.98</v>
      </c>
      <c r="C11" s="20">
        <v>1.35</v>
      </c>
      <c r="D11" s="20">
        <v>1.68</v>
      </c>
      <c r="E11" s="20">
        <v>2.11</v>
      </c>
      <c r="F11" s="20">
        <v>1.88</v>
      </c>
      <c r="G11" s="24">
        <v>2.1</v>
      </c>
    </row>
    <row r="12" spans="1:7" ht="12.75">
      <c r="A12" s="54"/>
      <c r="B12" s="20"/>
      <c r="C12" s="20"/>
      <c r="D12" s="20"/>
      <c r="E12" s="20"/>
      <c r="F12" s="20"/>
      <c r="G12" s="24"/>
    </row>
    <row r="13" spans="1:7" ht="12.75">
      <c r="A13" s="54" t="s">
        <v>312</v>
      </c>
      <c r="B13" s="20">
        <v>0.97</v>
      </c>
      <c r="C13" s="20">
        <v>1.34</v>
      </c>
      <c r="D13" s="20">
        <v>1.63</v>
      </c>
      <c r="E13" s="20">
        <v>2</v>
      </c>
      <c r="F13" s="20">
        <v>1.79</v>
      </c>
      <c r="G13" s="24">
        <v>1.96</v>
      </c>
    </row>
    <row r="14" spans="1:7" ht="12.75">
      <c r="A14" s="54"/>
      <c r="B14" s="20"/>
      <c r="C14" s="20"/>
      <c r="D14" s="20"/>
      <c r="E14" s="20"/>
      <c r="F14" s="20"/>
      <c r="G14" s="24"/>
    </row>
    <row r="15" spans="1:7" ht="12.75">
      <c r="A15" s="54" t="s">
        <v>313</v>
      </c>
      <c r="B15" s="20">
        <v>0.01</v>
      </c>
      <c r="C15" s="20">
        <v>0.01</v>
      </c>
      <c r="D15" s="20">
        <v>0.05</v>
      </c>
      <c r="E15" s="20">
        <v>0.11</v>
      </c>
      <c r="F15" s="20">
        <v>0.09</v>
      </c>
      <c r="G15" s="24">
        <v>0.14</v>
      </c>
    </row>
    <row r="16" spans="1:7" ht="12.75">
      <c r="A16" s="54"/>
      <c r="B16" s="20"/>
      <c r="C16" s="20"/>
      <c r="D16" s="20"/>
      <c r="E16" s="20"/>
      <c r="F16" s="20"/>
      <c r="G16" s="24"/>
    </row>
    <row r="17" spans="1:7" ht="12.75">
      <c r="A17" s="54" t="s">
        <v>316</v>
      </c>
      <c r="B17" s="20">
        <v>0.27</v>
      </c>
      <c r="C17" s="20">
        <v>0.95</v>
      </c>
      <c r="D17" s="20">
        <v>1.42</v>
      </c>
      <c r="E17" s="20">
        <v>1.66</v>
      </c>
      <c r="F17" s="20">
        <v>1.73</v>
      </c>
      <c r="G17" s="24">
        <v>1.97</v>
      </c>
    </row>
    <row r="18" spans="2:7" ht="12.75">
      <c r="B18" s="20"/>
      <c r="C18" s="20"/>
      <c r="D18" s="20"/>
      <c r="E18" s="20"/>
      <c r="F18" s="20"/>
      <c r="G18" s="24"/>
    </row>
    <row r="19" spans="1:7" ht="12.75">
      <c r="A19" s="54" t="s">
        <v>315</v>
      </c>
      <c r="B19" s="20">
        <v>0.23</v>
      </c>
      <c r="C19" s="20">
        <v>0.69</v>
      </c>
      <c r="D19" s="20">
        <v>0.93</v>
      </c>
      <c r="E19" s="20">
        <v>1.02</v>
      </c>
      <c r="F19" s="20">
        <v>1.16</v>
      </c>
      <c r="G19" s="24">
        <v>1.22</v>
      </c>
    </row>
    <row r="20" spans="2:7" ht="12.75">
      <c r="B20" s="20"/>
      <c r="C20" s="20"/>
      <c r="D20" s="20"/>
      <c r="E20" s="20"/>
      <c r="F20" s="20"/>
      <c r="G20" s="24"/>
    </row>
    <row r="21" spans="1:8" ht="12.75">
      <c r="A21" s="54" t="s">
        <v>314</v>
      </c>
      <c r="B21" s="20">
        <v>0.04</v>
      </c>
      <c r="C21" s="20">
        <v>0.26</v>
      </c>
      <c r="D21" s="20">
        <v>0.49</v>
      </c>
      <c r="E21" s="20">
        <v>0.64</v>
      </c>
      <c r="F21" s="20">
        <v>0.57</v>
      </c>
      <c r="G21" s="24">
        <v>0.75</v>
      </c>
      <c r="H21" s="2"/>
    </row>
    <row r="22" spans="1:8" ht="12.75">
      <c r="A22" s="54"/>
      <c r="B22" s="2"/>
      <c r="C22" s="2"/>
      <c r="D22" s="2"/>
      <c r="E22" s="2"/>
      <c r="F22" s="2"/>
      <c r="G22" s="53"/>
      <c r="H22" s="2"/>
    </row>
    <row r="23" spans="1:8" ht="12.75">
      <c r="A23" s="52" t="s">
        <v>26</v>
      </c>
      <c r="B23" s="12">
        <v>142</v>
      </c>
      <c r="C23" s="12">
        <v>160</v>
      </c>
      <c r="D23" s="12">
        <v>177</v>
      </c>
      <c r="E23" s="12">
        <v>176</v>
      </c>
      <c r="F23" s="12">
        <v>188</v>
      </c>
      <c r="G23" s="55">
        <v>162</v>
      </c>
      <c r="H23" s="2"/>
    </row>
    <row r="24" ht="12.75">
      <c r="A24" s="39"/>
    </row>
    <row r="25" ht="12.75">
      <c r="A25" s="57" t="s">
        <v>335</v>
      </c>
    </row>
    <row r="26" ht="12.75">
      <c r="A26" s="54"/>
    </row>
    <row r="27" spans="1:8" ht="12.75">
      <c r="A27" s="54" t="s">
        <v>317</v>
      </c>
      <c r="B27" s="20">
        <v>0.05</v>
      </c>
      <c r="C27" s="20">
        <v>0.14</v>
      </c>
      <c r="D27" s="20">
        <v>0.25</v>
      </c>
      <c r="E27" s="20">
        <v>0.28</v>
      </c>
      <c r="F27" s="20">
        <v>0.43</v>
      </c>
      <c r="G27" s="20">
        <v>0.48</v>
      </c>
      <c r="H27" s="2"/>
    </row>
    <row r="28" spans="1:8" ht="12.75">
      <c r="A28" s="54"/>
      <c r="B28" s="20"/>
      <c r="C28" s="20"/>
      <c r="D28" s="20"/>
      <c r="E28" s="20"/>
      <c r="F28" s="20"/>
      <c r="G28" s="20"/>
      <c r="H28" s="2"/>
    </row>
    <row r="29" spans="1:8" ht="12.75">
      <c r="A29" s="54" t="s">
        <v>318</v>
      </c>
      <c r="B29" s="20">
        <v>0</v>
      </c>
      <c r="C29" s="20">
        <v>0.04</v>
      </c>
      <c r="D29" s="20">
        <v>0.04</v>
      </c>
      <c r="E29" s="20">
        <v>0.06</v>
      </c>
      <c r="F29" s="20">
        <v>0.05</v>
      </c>
      <c r="G29" s="20">
        <v>0.07</v>
      </c>
      <c r="H29" s="2"/>
    </row>
    <row r="30" spans="1:8" ht="12.75">
      <c r="A30" s="54"/>
      <c r="B30" s="20"/>
      <c r="C30" s="20"/>
      <c r="D30" s="20"/>
      <c r="E30" s="20"/>
      <c r="F30" s="20"/>
      <c r="G30" s="20"/>
      <c r="H30" s="2"/>
    </row>
    <row r="31" spans="1:8" ht="12.75">
      <c r="A31" s="54" t="s">
        <v>319</v>
      </c>
      <c r="B31" s="20">
        <v>0.01</v>
      </c>
      <c r="C31" s="20">
        <v>0.02</v>
      </c>
      <c r="D31" s="20">
        <v>0.04</v>
      </c>
      <c r="E31" s="20">
        <v>0.07</v>
      </c>
      <c r="F31" s="20">
        <v>0.11</v>
      </c>
      <c r="G31" s="20">
        <v>0.12</v>
      </c>
      <c r="H31" s="2"/>
    </row>
    <row r="32" spans="1:8" ht="12.75">
      <c r="A32" s="54"/>
      <c r="B32" s="20"/>
      <c r="C32" s="20"/>
      <c r="D32" s="20"/>
      <c r="E32" s="20"/>
      <c r="F32" s="20"/>
      <c r="G32" s="20"/>
      <c r="H32" s="2"/>
    </row>
    <row r="33" spans="1:8" ht="12.75">
      <c r="A33" s="54" t="s">
        <v>320</v>
      </c>
      <c r="B33" s="20">
        <v>0</v>
      </c>
      <c r="C33" s="20">
        <v>0.01</v>
      </c>
      <c r="D33" s="20">
        <v>0.06</v>
      </c>
      <c r="E33" s="20">
        <v>0.03</v>
      </c>
      <c r="F33" s="20">
        <v>0.05</v>
      </c>
      <c r="G33" s="20">
        <v>0.07</v>
      </c>
      <c r="H33" s="2"/>
    </row>
    <row r="34" spans="1:8" ht="12.75">
      <c r="A34" s="39" t="s">
        <v>81</v>
      </c>
      <c r="B34" s="20">
        <v>0.06</v>
      </c>
      <c r="C34" s="20">
        <v>0.21</v>
      </c>
      <c r="D34" s="20">
        <v>0.39</v>
      </c>
      <c r="E34" s="20">
        <v>0.44</v>
      </c>
      <c r="F34" s="20">
        <v>0.64</v>
      </c>
      <c r="G34" s="20">
        <v>0.74</v>
      </c>
      <c r="H34" s="2"/>
    </row>
    <row r="35" spans="1:8" ht="12.75">
      <c r="A35" s="52" t="s">
        <v>26</v>
      </c>
      <c r="B35" s="12">
        <v>142</v>
      </c>
      <c r="C35" s="12">
        <v>138</v>
      </c>
      <c r="D35" s="12">
        <v>135</v>
      </c>
      <c r="E35" s="12">
        <v>107</v>
      </c>
      <c r="F35" s="12">
        <v>122</v>
      </c>
      <c r="G35" s="12">
        <v>86</v>
      </c>
      <c r="H35" s="2"/>
    </row>
    <row r="36" spans="1:8" ht="12.75">
      <c r="A36" s="59"/>
      <c r="B36" s="60"/>
      <c r="C36" s="60"/>
      <c r="D36" s="60"/>
      <c r="E36" s="60"/>
      <c r="F36" s="60"/>
      <c r="G36" s="60"/>
      <c r="H36" s="6"/>
    </row>
    <row r="37" ht="12.75">
      <c r="A37" s="4" t="s">
        <v>336</v>
      </c>
    </row>
    <row r="38" spans="1:7" ht="12.75">
      <c r="A38" s="61"/>
      <c r="B38" s="6"/>
      <c r="C38" s="6"/>
      <c r="D38" s="6"/>
      <c r="E38" s="6"/>
      <c r="F38" s="6"/>
      <c r="G38" s="6"/>
    </row>
    <row r="39" spans="1:8" ht="12.75">
      <c r="A39" s="39">
        <v>15</v>
      </c>
      <c r="B39" s="20">
        <v>3.5</v>
      </c>
      <c r="C39" s="20">
        <v>1.9</v>
      </c>
      <c r="D39" s="20">
        <v>6.2</v>
      </c>
      <c r="E39" s="20">
        <v>2.8</v>
      </c>
      <c r="F39" s="20">
        <v>4.8</v>
      </c>
      <c r="G39" s="20">
        <v>9.3</v>
      </c>
      <c r="H39" s="2"/>
    </row>
    <row r="40" spans="1:8" ht="12.75">
      <c r="A40" s="39">
        <v>16</v>
      </c>
      <c r="B40" s="20">
        <v>9.2</v>
      </c>
      <c r="C40" s="20">
        <v>11.3</v>
      </c>
      <c r="D40" s="20">
        <v>19.8</v>
      </c>
      <c r="E40" s="20">
        <v>14.8</v>
      </c>
      <c r="F40" s="20">
        <v>12.8</v>
      </c>
      <c r="G40" s="20">
        <v>20.4</v>
      </c>
      <c r="H40" s="2"/>
    </row>
    <row r="41" spans="1:8" ht="12.75">
      <c r="A41" s="39">
        <v>17</v>
      </c>
      <c r="B41" s="20">
        <v>14.8</v>
      </c>
      <c r="C41" s="20">
        <v>23.1</v>
      </c>
      <c r="D41" s="20">
        <v>26</v>
      </c>
      <c r="E41" s="20">
        <v>28.4</v>
      </c>
      <c r="F41" s="20">
        <v>23.4</v>
      </c>
      <c r="G41" s="20">
        <v>30.9</v>
      </c>
      <c r="H41" s="2"/>
    </row>
    <row r="42" spans="1:8" ht="12.75">
      <c r="A42" s="39">
        <v>18</v>
      </c>
      <c r="B42" s="20">
        <v>25.4</v>
      </c>
      <c r="C42" s="20">
        <v>42.5</v>
      </c>
      <c r="D42" s="20">
        <v>53.1</v>
      </c>
      <c r="E42" s="20">
        <v>47.2</v>
      </c>
      <c r="F42" s="20">
        <v>41.5</v>
      </c>
      <c r="G42" s="20">
        <v>37</v>
      </c>
      <c r="H42" s="2"/>
    </row>
    <row r="43" spans="1:8" ht="12.75">
      <c r="A43" s="39">
        <v>19</v>
      </c>
      <c r="B43" s="20">
        <v>33.8</v>
      </c>
      <c r="C43" s="20">
        <v>53.1</v>
      </c>
      <c r="D43" s="20">
        <v>61.6</v>
      </c>
      <c r="E43" s="20">
        <v>59.7</v>
      </c>
      <c r="F43" s="20">
        <v>52.7</v>
      </c>
      <c r="G43" s="20">
        <v>50.6</v>
      </c>
      <c r="H43" s="2"/>
    </row>
    <row r="44" spans="1:8" ht="12.75">
      <c r="A44" s="39">
        <v>20</v>
      </c>
      <c r="B44" s="20">
        <v>43.7</v>
      </c>
      <c r="C44" s="20">
        <v>63.1</v>
      </c>
      <c r="D44" s="20">
        <v>67.8</v>
      </c>
      <c r="E44" s="20">
        <v>65.9</v>
      </c>
      <c r="F44" s="20">
        <v>61.7</v>
      </c>
      <c r="G44" s="20">
        <v>59.9</v>
      </c>
      <c r="H44" s="2"/>
    </row>
    <row r="45" spans="1:8" ht="12.75">
      <c r="A45" s="39">
        <v>21</v>
      </c>
      <c r="B45" s="20">
        <v>52.8</v>
      </c>
      <c r="C45" s="20">
        <v>69.4</v>
      </c>
      <c r="D45" s="20">
        <v>74.6</v>
      </c>
      <c r="E45" s="20">
        <v>74.4</v>
      </c>
      <c r="F45" s="20">
        <v>69.1</v>
      </c>
      <c r="G45" s="20">
        <v>68.5</v>
      </c>
      <c r="H45" s="2"/>
    </row>
    <row r="46" spans="1:8" ht="12.75">
      <c r="A46" s="39">
        <v>22</v>
      </c>
      <c r="B46" s="62"/>
      <c r="C46" s="20">
        <v>72.5</v>
      </c>
      <c r="D46" s="20">
        <v>77.4</v>
      </c>
      <c r="E46" s="20">
        <v>77.3</v>
      </c>
      <c r="F46" s="20">
        <v>78.7</v>
      </c>
      <c r="G46" s="20">
        <v>74.7</v>
      </c>
      <c r="H46" s="2"/>
    </row>
    <row r="47" spans="1:8" ht="12.75">
      <c r="A47" s="39">
        <v>23</v>
      </c>
      <c r="B47" s="62"/>
      <c r="C47" s="20">
        <v>77.5</v>
      </c>
      <c r="D47" s="20">
        <v>81.9</v>
      </c>
      <c r="E47" s="20">
        <v>80.7</v>
      </c>
      <c r="F47" s="20">
        <v>83</v>
      </c>
      <c r="G47" s="20">
        <v>79</v>
      </c>
      <c r="H47" s="2"/>
    </row>
    <row r="48" spans="1:8" ht="12.75">
      <c r="A48" s="39">
        <v>24</v>
      </c>
      <c r="B48" s="62"/>
      <c r="C48" s="20">
        <v>81.3</v>
      </c>
      <c r="D48" s="20">
        <v>83.6</v>
      </c>
      <c r="E48" s="20">
        <v>84.7</v>
      </c>
      <c r="F48" s="20">
        <v>87.2</v>
      </c>
      <c r="G48" s="20">
        <v>83.3</v>
      </c>
      <c r="H48" s="2"/>
    </row>
    <row r="49" spans="1:8" ht="12.75">
      <c r="A49" s="39">
        <v>25</v>
      </c>
      <c r="B49" s="62"/>
      <c r="C49" s="20">
        <v>84.4</v>
      </c>
      <c r="D49" s="20">
        <v>85.9</v>
      </c>
      <c r="E49" s="20">
        <v>87.5</v>
      </c>
      <c r="F49" s="20">
        <v>91.5</v>
      </c>
      <c r="G49" s="20">
        <v>87</v>
      </c>
      <c r="H49" s="2"/>
    </row>
    <row r="50" spans="1:8" ht="12.75">
      <c r="A50" s="39">
        <v>30</v>
      </c>
      <c r="B50" s="62"/>
      <c r="C50" s="20">
        <v>90</v>
      </c>
      <c r="D50" s="20">
        <v>93.8</v>
      </c>
      <c r="E50" s="20">
        <v>97.7</v>
      </c>
      <c r="F50" s="20">
        <v>96.8</v>
      </c>
      <c r="G50" s="20">
        <v>94.4</v>
      </c>
      <c r="H50" s="2"/>
    </row>
    <row r="51" spans="1:8" ht="12.75">
      <c r="A51" s="39">
        <v>35</v>
      </c>
      <c r="B51" s="62"/>
      <c r="C51" s="62"/>
      <c r="D51" s="20">
        <v>94.4</v>
      </c>
      <c r="E51" s="20">
        <v>98.3</v>
      </c>
      <c r="F51" s="20">
        <v>98.4</v>
      </c>
      <c r="G51" s="20">
        <v>95.1</v>
      </c>
      <c r="H51" s="2"/>
    </row>
    <row r="52" spans="1:8" ht="12.75">
      <c r="A52" s="52">
        <v>40</v>
      </c>
      <c r="B52" s="63"/>
      <c r="C52" s="63"/>
      <c r="D52" s="63"/>
      <c r="E52" s="63">
        <v>98.3</v>
      </c>
      <c r="F52" s="63">
        <v>99.5</v>
      </c>
      <c r="G52" s="63">
        <v>96.3</v>
      </c>
      <c r="H52" s="2"/>
    </row>
    <row r="53" spans="1:8" ht="12.75">
      <c r="A53" s="59"/>
      <c r="B53" s="60"/>
      <c r="C53" s="60"/>
      <c r="D53" s="60"/>
      <c r="E53" s="60"/>
      <c r="F53" s="60"/>
      <c r="G53" s="60"/>
      <c r="H53" s="6"/>
    </row>
    <row r="54" spans="1:8" ht="12.75">
      <c r="A54" s="57" t="s">
        <v>337</v>
      </c>
      <c r="B54" s="20">
        <v>19.6</v>
      </c>
      <c r="C54" s="20">
        <v>18.63</v>
      </c>
      <c r="D54" s="20">
        <v>17.85</v>
      </c>
      <c r="E54" s="20">
        <v>18.16</v>
      </c>
      <c r="F54" s="20">
        <v>18.74</v>
      </c>
      <c r="G54" s="20">
        <v>18.84</v>
      </c>
      <c r="H54" s="2"/>
    </row>
    <row r="55" spans="1:8" ht="12.75">
      <c r="A55" s="39"/>
      <c r="B55" s="2"/>
      <c r="C55" s="2"/>
      <c r="D55" s="2"/>
      <c r="E55" s="2"/>
      <c r="F55" s="2"/>
      <c r="G55" s="2"/>
      <c r="H55" s="2"/>
    </row>
    <row r="56" spans="1:8" ht="12.75">
      <c r="A56" s="52" t="s">
        <v>26</v>
      </c>
      <c r="B56" s="12">
        <v>142</v>
      </c>
      <c r="C56" s="12">
        <v>160</v>
      </c>
      <c r="D56" s="12">
        <v>177</v>
      </c>
      <c r="E56" s="12">
        <v>176</v>
      </c>
      <c r="F56" s="12">
        <v>188</v>
      </c>
      <c r="G56" s="12">
        <v>162</v>
      </c>
      <c r="H56" s="2"/>
    </row>
    <row r="57" spans="1:8" ht="12.75">
      <c r="A57" s="59"/>
      <c r="B57" s="24"/>
      <c r="C57" s="24"/>
      <c r="D57" s="24"/>
      <c r="E57" s="24"/>
      <c r="F57" s="24"/>
      <c r="G57" s="24"/>
      <c r="H57" s="6"/>
    </row>
    <row r="58" spans="1:8" ht="12.75">
      <c r="A58" s="59"/>
      <c r="B58" s="65"/>
      <c r="C58" s="65"/>
      <c r="D58" s="65"/>
      <c r="E58" s="65"/>
      <c r="F58" s="65"/>
      <c r="G58" s="65"/>
      <c r="H58" s="51"/>
    </row>
    <row r="59" spans="1:8" ht="12.75">
      <c r="A59" s="59"/>
      <c r="B59" s="65"/>
      <c r="C59" s="65"/>
      <c r="D59" s="65"/>
      <c r="E59" s="65"/>
      <c r="F59" s="65"/>
      <c r="G59" s="65"/>
      <c r="H59" s="6"/>
    </row>
    <row r="60" spans="1:8" ht="12.75">
      <c r="A60" s="59"/>
      <c r="B60" s="65"/>
      <c r="C60" s="65"/>
      <c r="D60" s="65"/>
      <c r="E60" s="65"/>
      <c r="F60" s="65"/>
      <c r="G60" s="65"/>
      <c r="H60" s="6"/>
    </row>
    <row r="61" spans="1:7" ht="12.75">
      <c r="A61" s="59"/>
      <c r="B61" s="65"/>
      <c r="C61" s="65"/>
      <c r="D61" s="65"/>
      <c r="E61" s="65"/>
      <c r="F61" s="65"/>
      <c r="G61" s="65"/>
    </row>
    <row r="62" spans="1:7" ht="12.75">
      <c r="A62" s="59"/>
      <c r="B62" s="65"/>
      <c r="C62" s="65"/>
      <c r="D62" s="65"/>
      <c r="E62" s="65"/>
      <c r="F62" s="65"/>
      <c r="G62" s="65"/>
    </row>
    <row r="63" spans="1:7" ht="12.75">
      <c r="A63" s="59"/>
      <c r="B63" s="65"/>
      <c r="C63" s="65"/>
      <c r="D63" s="65"/>
      <c r="E63" s="65"/>
      <c r="F63" s="65"/>
      <c r="G63" s="65"/>
    </row>
    <row r="64" spans="1:8" ht="12.75">
      <c r="A64" s="59"/>
      <c r="B64" s="65"/>
      <c r="C64" s="65"/>
      <c r="D64" s="65"/>
      <c r="E64" s="65"/>
      <c r="F64" s="65"/>
      <c r="G64" s="65"/>
      <c r="H64" s="24"/>
    </row>
    <row r="65" spans="1:8" ht="12.75">
      <c r="A65" s="59"/>
      <c r="B65" s="65"/>
      <c r="C65" s="65"/>
      <c r="D65" s="65"/>
      <c r="E65" s="65"/>
      <c r="F65" s="65"/>
      <c r="G65" s="65"/>
      <c r="H65" s="24"/>
    </row>
    <row r="66" spans="1:8" ht="12.75">
      <c r="A66" s="59"/>
      <c r="B66" s="65"/>
      <c r="C66" s="65"/>
      <c r="D66" s="65"/>
      <c r="E66" s="65"/>
      <c r="F66" s="65"/>
      <c r="G66" s="65"/>
      <c r="H66" s="65"/>
    </row>
    <row r="67" spans="1:8" ht="12.75">
      <c r="A67" s="59"/>
      <c r="B67" s="65"/>
      <c r="C67" s="65"/>
      <c r="D67" s="65"/>
      <c r="E67" s="65"/>
      <c r="F67" s="65"/>
      <c r="G67" s="65"/>
      <c r="H67" s="65"/>
    </row>
    <row r="68" spans="1:8" ht="12.75">
      <c r="A68" s="59"/>
      <c r="B68" s="65"/>
      <c r="C68" s="65"/>
      <c r="D68" s="65"/>
      <c r="E68" s="65"/>
      <c r="F68" s="65"/>
      <c r="G68" s="65"/>
      <c r="H68" s="65"/>
    </row>
    <row r="69" spans="1:8" ht="12.75">
      <c r="A69" s="59"/>
      <c r="B69" s="65"/>
      <c r="C69" s="65"/>
      <c r="D69" s="65"/>
      <c r="E69" s="65"/>
      <c r="F69" s="65"/>
      <c r="G69" s="65"/>
      <c r="H69" s="65"/>
    </row>
    <row r="70" spans="1:8" ht="12.75">
      <c r="A70" s="59"/>
      <c r="B70" s="65"/>
      <c r="C70" s="65"/>
      <c r="D70" s="65"/>
      <c r="E70" s="65"/>
      <c r="F70" s="65"/>
      <c r="G70" s="65"/>
      <c r="H70" s="65"/>
    </row>
    <row r="71" spans="1:8" ht="12.75">
      <c r="A71" s="59"/>
      <c r="B71" s="65"/>
      <c r="C71" s="65"/>
      <c r="D71" s="65"/>
      <c r="E71" s="65"/>
      <c r="F71" s="65"/>
      <c r="G71" s="65"/>
      <c r="H71" s="65"/>
    </row>
    <row r="72" spans="1:8" ht="12.75">
      <c r="A72" s="59"/>
      <c r="B72" s="65"/>
      <c r="C72" s="65"/>
      <c r="D72" s="65"/>
      <c r="E72" s="65"/>
      <c r="F72" s="65"/>
      <c r="G72" s="65"/>
      <c r="H72" s="65"/>
    </row>
    <row r="73" spans="1:8" ht="12.75">
      <c r="A73" s="59"/>
      <c r="B73" s="65"/>
      <c r="C73" s="65"/>
      <c r="D73" s="65"/>
      <c r="E73" s="65"/>
      <c r="F73" s="65"/>
      <c r="G73" s="65"/>
      <c r="H73" s="65"/>
    </row>
    <row r="74" spans="1:8" ht="12.75">
      <c r="A74" s="59"/>
      <c r="B74" s="65"/>
      <c r="C74" s="65"/>
      <c r="D74" s="65"/>
      <c r="E74" s="65"/>
      <c r="F74" s="65"/>
      <c r="G74" s="65"/>
      <c r="H74" s="65"/>
    </row>
    <row r="75" spans="1:8" ht="12.75">
      <c r="A75" s="59"/>
      <c r="B75" s="65"/>
      <c r="C75" s="65"/>
      <c r="D75" s="65"/>
      <c r="E75" s="65"/>
      <c r="F75" s="65"/>
      <c r="G75" s="65"/>
      <c r="H75" s="65"/>
    </row>
    <row r="76" spans="1:8" ht="12.75">
      <c r="A76" s="59"/>
      <c r="B76" s="65"/>
      <c r="C76" s="65"/>
      <c r="D76" s="65"/>
      <c r="E76" s="65"/>
      <c r="F76" s="65"/>
      <c r="G76" s="65"/>
      <c r="H76" s="65"/>
    </row>
    <row r="77" spans="1:8" ht="12.75">
      <c r="A77" s="59"/>
      <c r="B77" s="65"/>
      <c r="C77" s="65"/>
      <c r="D77" s="65"/>
      <c r="E77" s="65"/>
      <c r="F77" s="65"/>
      <c r="G77" s="65"/>
      <c r="H77" s="65"/>
    </row>
    <row r="78" spans="1:8" ht="12.75">
      <c r="A78" s="59"/>
      <c r="B78" s="65"/>
      <c r="C78" s="65"/>
      <c r="D78" s="65"/>
      <c r="E78" s="65"/>
      <c r="F78" s="65"/>
      <c r="G78" s="65"/>
      <c r="H78" s="65"/>
    </row>
    <row r="79" spans="1:8" ht="12.75">
      <c r="A79" s="59"/>
      <c r="B79" s="65"/>
      <c r="C79" s="65"/>
      <c r="D79" s="65"/>
      <c r="E79" s="65"/>
      <c r="F79" s="65"/>
      <c r="G79" s="65"/>
      <c r="H79" s="65"/>
    </row>
    <row r="80" spans="1:8" ht="12.75">
      <c r="A80" s="59"/>
      <c r="B80" s="65"/>
      <c r="C80" s="65"/>
      <c r="D80" s="65"/>
      <c r="E80" s="65"/>
      <c r="F80" s="65"/>
      <c r="G80" s="65"/>
      <c r="H80" s="65"/>
    </row>
    <row r="81" spans="1:8" ht="12.75">
      <c r="A81" s="59"/>
      <c r="B81" s="65"/>
      <c r="C81" s="65"/>
      <c r="D81" s="65"/>
      <c r="E81" s="65"/>
      <c r="F81" s="65"/>
      <c r="G81" s="65"/>
      <c r="H81" s="65"/>
    </row>
    <row r="82" spans="1:8" ht="12.75">
      <c r="A82" s="59"/>
      <c r="B82" s="65"/>
      <c r="C82" s="65"/>
      <c r="D82" s="65"/>
      <c r="E82" s="65"/>
      <c r="F82" s="65"/>
      <c r="G82" s="65"/>
      <c r="H82" s="65"/>
    </row>
    <row r="83" spans="1:8" ht="12.75">
      <c r="A83" s="59"/>
      <c r="B83" s="66"/>
      <c r="C83" s="66"/>
      <c r="D83" s="66"/>
      <c r="E83" s="66"/>
      <c r="F83" s="66"/>
      <c r="G83" s="66"/>
      <c r="H83" s="65"/>
    </row>
    <row r="84" spans="1:8" ht="12.75">
      <c r="A84" s="59"/>
      <c r="B84" s="66"/>
      <c r="C84" s="66"/>
      <c r="D84" s="66"/>
      <c r="E84" s="66"/>
      <c r="F84" s="66"/>
      <c r="G84" s="66"/>
      <c r="H84" s="65"/>
    </row>
    <row r="85" spans="1:8" ht="12.75">
      <c r="A85" s="59"/>
      <c r="B85" s="67"/>
      <c r="C85" s="67"/>
      <c r="D85" s="67"/>
      <c r="E85" s="67"/>
      <c r="F85" s="67"/>
      <c r="G85" s="67"/>
      <c r="H85" s="65"/>
    </row>
    <row r="86" spans="1:8" ht="12.75">
      <c r="A86" s="68"/>
      <c r="B86" s="67"/>
      <c r="C86" s="67"/>
      <c r="D86" s="67"/>
      <c r="E86" s="67"/>
      <c r="F86" s="67"/>
      <c r="G86" s="67"/>
      <c r="H86" s="65"/>
    </row>
    <row r="87" spans="1:8" ht="12.75">
      <c r="A87" s="69"/>
      <c r="B87" s="67"/>
      <c r="C87" s="67"/>
      <c r="D87" s="67"/>
      <c r="E87" s="67"/>
      <c r="F87" s="67"/>
      <c r="G87" s="67"/>
      <c r="H87" s="65"/>
    </row>
    <row r="88" spans="1:8" ht="12.75">
      <c r="A88" s="70"/>
      <c r="B88" s="65"/>
      <c r="C88" s="65"/>
      <c r="D88" s="65"/>
      <c r="E88" s="65"/>
      <c r="F88" s="65"/>
      <c r="G88" s="65"/>
      <c r="H88" s="65"/>
    </row>
    <row r="89" spans="1:8" ht="12.75">
      <c r="A89" s="68"/>
      <c r="B89" s="65"/>
      <c r="C89" s="65"/>
      <c r="D89" s="65"/>
      <c r="E89" s="65"/>
      <c r="F89" s="65"/>
      <c r="G89" s="65"/>
      <c r="H89" s="65"/>
    </row>
    <row r="90" spans="1:8" ht="12.75">
      <c r="A90" s="68"/>
      <c r="B90" s="65"/>
      <c r="C90" s="65"/>
      <c r="D90" s="65"/>
      <c r="E90" s="65"/>
      <c r="F90" s="65"/>
      <c r="G90" s="65"/>
      <c r="H90" s="65"/>
    </row>
    <row r="91" spans="1:8" ht="12.75">
      <c r="A91" s="68"/>
      <c r="B91" s="65"/>
      <c r="C91" s="65"/>
      <c r="D91" s="65"/>
      <c r="E91" s="65"/>
      <c r="F91" s="65"/>
      <c r="G91" s="65"/>
      <c r="H91" s="66"/>
    </row>
    <row r="92" spans="1:8" ht="12.75">
      <c r="A92" s="68"/>
      <c r="B92" s="65"/>
      <c r="C92" s="65"/>
      <c r="D92" s="65"/>
      <c r="E92" s="65"/>
      <c r="F92" s="65"/>
      <c r="G92" s="65"/>
      <c r="H92" s="66"/>
    </row>
    <row r="93" spans="1:8" ht="12.75">
      <c r="A93" s="68"/>
      <c r="B93" s="65"/>
      <c r="C93" s="65"/>
      <c r="D93" s="65"/>
      <c r="E93" s="65"/>
      <c r="F93" s="65"/>
      <c r="G93" s="65"/>
      <c r="H93" s="67"/>
    </row>
    <row r="94" spans="1:8" ht="12.75">
      <c r="A94" s="68"/>
      <c r="B94" s="65"/>
      <c r="C94" s="65"/>
      <c r="D94" s="65"/>
      <c r="E94" s="65"/>
      <c r="F94" s="65"/>
      <c r="G94" s="65"/>
      <c r="H94" s="67"/>
    </row>
    <row r="95" spans="1:8" ht="12.75">
      <c r="A95" s="68"/>
      <c r="B95" s="65"/>
      <c r="C95" s="65"/>
      <c r="D95" s="65"/>
      <c r="E95" s="65"/>
      <c r="F95" s="65"/>
      <c r="G95" s="65"/>
      <c r="H95" s="67"/>
    </row>
    <row r="96" spans="1:8" ht="12.75">
      <c r="A96" s="68"/>
      <c r="B96" s="65"/>
      <c r="C96" s="65"/>
      <c r="D96" s="65"/>
      <c r="E96" s="65"/>
      <c r="F96" s="65"/>
      <c r="G96" s="65"/>
      <c r="H96" s="65"/>
    </row>
    <row r="97" spans="1:8" ht="12.75">
      <c r="A97" s="68"/>
      <c r="B97" s="65"/>
      <c r="C97" s="65"/>
      <c r="D97" s="65"/>
      <c r="E97" s="65"/>
      <c r="F97" s="65"/>
      <c r="G97" s="65"/>
      <c r="H97" s="65"/>
    </row>
    <row r="98" spans="1:8" ht="12.75">
      <c r="A98" s="68"/>
      <c r="B98" s="65"/>
      <c r="C98" s="65"/>
      <c r="D98" s="65"/>
      <c r="E98" s="65"/>
      <c r="F98" s="65"/>
      <c r="G98" s="65"/>
      <c r="H98" s="65"/>
    </row>
    <row r="99" spans="1:8" ht="12.75">
      <c r="A99" s="68"/>
      <c r="B99" s="65"/>
      <c r="C99" s="65"/>
      <c r="D99" s="65"/>
      <c r="E99" s="65"/>
      <c r="F99" s="65"/>
      <c r="G99" s="65"/>
      <c r="H99" s="65"/>
    </row>
    <row r="100" spans="1:8" ht="12.75">
      <c r="A100" s="68"/>
      <c r="B100" s="65"/>
      <c r="C100" s="65"/>
      <c r="D100" s="65"/>
      <c r="E100" s="65"/>
      <c r="F100" s="65"/>
      <c r="G100" s="65"/>
      <c r="H100" s="65"/>
    </row>
    <row r="101" spans="1:8" ht="12.75">
      <c r="A101" s="68"/>
      <c r="B101" s="65"/>
      <c r="C101" s="65"/>
      <c r="D101" s="65"/>
      <c r="E101" s="65"/>
      <c r="F101" s="65"/>
      <c r="G101" s="65"/>
      <c r="H101" s="65"/>
    </row>
    <row r="102" spans="1:8" ht="12.75">
      <c r="A102" s="68"/>
      <c r="B102" s="65"/>
      <c r="C102" s="65"/>
      <c r="D102" s="65"/>
      <c r="E102" s="65"/>
      <c r="F102" s="65"/>
      <c r="G102" s="65"/>
      <c r="H102" s="65"/>
    </row>
    <row r="103" spans="1:8" ht="12.75">
      <c r="A103" s="68"/>
      <c r="B103" s="65"/>
      <c r="C103" s="65"/>
      <c r="D103" s="65"/>
      <c r="E103" s="65"/>
      <c r="F103" s="65"/>
      <c r="G103" s="65"/>
      <c r="H103" s="65"/>
    </row>
    <row r="104" spans="1:8" ht="12.75">
      <c r="A104" s="68"/>
      <c r="B104" s="65"/>
      <c r="C104" s="65"/>
      <c r="D104" s="65"/>
      <c r="E104" s="65"/>
      <c r="F104" s="65"/>
      <c r="G104" s="65"/>
      <c r="H104" s="65"/>
    </row>
    <row r="105" spans="1:8" ht="12.75">
      <c r="A105" s="68"/>
      <c r="B105" s="65"/>
      <c r="C105" s="65"/>
      <c r="D105" s="65"/>
      <c r="E105" s="65"/>
      <c r="F105" s="65"/>
      <c r="G105" s="65"/>
      <c r="H105" s="65"/>
    </row>
    <row r="106" spans="1:8" ht="12.75">
      <c r="A106" s="68"/>
      <c r="B106" s="65"/>
      <c r="C106" s="65"/>
      <c r="D106" s="65"/>
      <c r="E106" s="65"/>
      <c r="F106" s="65"/>
      <c r="G106" s="65"/>
      <c r="H106" s="65"/>
    </row>
    <row r="107" spans="1:8" ht="12.75">
      <c r="A107" s="68"/>
      <c r="B107" s="65"/>
      <c r="C107" s="65"/>
      <c r="D107" s="65"/>
      <c r="E107" s="65"/>
      <c r="F107" s="65"/>
      <c r="G107" s="65"/>
      <c r="H107" s="65"/>
    </row>
    <row r="108" spans="1:8" ht="12.75">
      <c r="A108" s="68"/>
      <c r="B108" s="53"/>
      <c r="C108" s="53"/>
      <c r="D108" s="53"/>
      <c r="E108" s="53"/>
      <c r="F108" s="53"/>
      <c r="G108" s="53"/>
      <c r="H108" s="65"/>
    </row>
    <row r="109" spans="1:8" ht="12.75">
      <c r="A109" s="71"/>
      <c r="B109" s="53"/>
      <c r="C109" s="53"/>
      <c r="D109" s="53"/>
      <c r="E109" s="53"/>
      <c r="F109" s="53"/>
      <c r="G109" s="53"/>
      <c r="H109" s="65"/>
    </row>
    <row r="110" spans="1:8" ht="12.75">
      <c r="A110" s="68"/>
      <c r="B110" s="53"/>
      <c r="C110" s="53"/>
      <c r="D110" s="53"/>
      <c r="E110" s="53"/>
      <c r="F110" s="53"/>
      <c r="G110" s="53"/>
      <c r="H110" s="65"/>
    </row>
    <row r="111" spans="1:8" ht="12.75">
      <c r="A111" s="71"/>
      <c r="B111" s="53"/>
      <c r="C111" s="53"/>
      <c r="D111" s="53"/>
      <c r="E111" s="53"/>
      <c r="F111" s="53"/>
      <c r="G111" s="53"/>
      <c r="H111" s="65"/>
    </row>
    <row r="112" spans="1:8" ht="12.75">
      <c r="A112" s="71"/>
      <c r="B112" s="53"/>
      <c r="C112" s="53"/>
      <c r="D112" s="53"/>
      <c r="E112" s="53"/>
      <c r="F112" s="53"/>
      <c r="G112" s="53"/>
      <c r="H112" s="65"/>
    </row>
    <row r="113" spans="1:8" ht="12.75">
      <c r="A113" s="72"/>
      <c r="B113" s="53"/>
      <c r="C113" s="53"/>
      <c r="D113" s="53"/>
      <c r="E113" s="53"/>
      <c r="F113" s="53"/>
      <c r="G113" s="53"/>
      <c r="H113" s="65"/>
    </row>
    <row r="114" spans="1:8" ht="12.75">
      <c r="A114" s="71"/>
      <c r="B114" s="65"/>
      <c r="C114" s="65"/>
      <c r="D114" s="65"/>
      <c r="E114" s="65"/>
      <c r="F114" s="65"/>
      <c r="G114" s="65"/>
      <c r="H114" s="65"/>
    </row>
    <row r="115" spans="1:8" ht="12.75">
      <c r="A115" s="71"/>
      <c r="B115" s="24"/>
      <c r="C115" s="24"/>
      <c r="D115" s="24"/>
      <c r="E115" s="24"/>
      <c r="F115" s="24"/>
      <c r="G115" s="24"/>
      <c r="H115" s="65"/>
    </row>
    <row r="116" spans="1:7" ht="12.75">
      <c r="A116" s="71"/>
      <c r="B116" s="65"/>
      <c r="C116" s="65"/>
      <c r="D116" s="65"/>
      <c r="E116" s="65"/>
      <c r="F116" s="65"/>
      <c r="G116" s="65"/>
    </row>
    <row r="117" spans="1:7" ht="12.75">
      <c r="A117" s="71"/>
      <c r="B117" s="65"/>
      <c r="C117" s="65"/>
      <c r="D117" s="65"/>
      <c r="E117" s="65"/>
      <c r="F117" s="65"/>
      <c r="G117" s="65"/>
    </row>
    <row r="118" spans="1:7" ht="12.75">
      <c r="A118" s="71"/>
      <c r="B118" s="24"/>
      <c r="C118" s="24"/>
      <c r="D118" s="24"/>
      <c r="E118" s="24"/>
      <c r="F118" s="24"/>
      <c r="G118" s="24"/>
    </row>
    <row r="119" spans="1:7" ht="12.75">
      <c r="A119" s="71"/>
      <c r="B119" s="65"/>
      <c r="C119" s="65"/>
      <c r="D119" s="65"/>
      <c r="E119" s="65"/>
      <c r="F119" s="65"/>
      <c r="G119" s="65"/>
    </row>
    <row r="120" spans="1:7" ht="12.75">
      <c r="A120" s="71"/>
      <c r="B120" s="24"/>
      <c r="C120" s="24"/>
      <c r="D120" s="24"/>
      <c r="E120" s="24"/>
      <c r="F120" s="24"/>
      <c r="G120" s="24"/>
    </row>
    <row r="121" spans="1:7" ht="12.75">
      <c r="A121" s="71"/>
      <c r="B121" s="65"/>
      <c r="C121" s="65"/>
      <c r="D121" s="65"/>
      <c r="E121" s="65"/>
      <c r="F121" s="65"/>
      <c r="G121" s="65"/>
    </row>
    <row r="122" spans="1:8" ht="12.75">
      <c r="A122" s="71"/>
      <c r="B122" s="73"/>
      <c r="C122" s="73"/>
      <c r="D122" s="73"/>
      <c r="E122" s="73"/>
      <c r="F122" s="73"/>
      <c r="G122" s="73"/>
      <c r="H122" s="65"/>
    </row>
    <row r="123" spans="1:8" ht="12.75">
      <c r="A123" s="71"/>
      <c r="B123" s="67"/>
      <c r="C123" s="67"/>
      <c r="D123" s="67"/>
      <c r="E123" s="67"/>
      <c r="F123" s="67"/>
      <c r="G123" s="67"/>
      <c r="H123" s="24"/>
    </row>
    <row r="124" spans="1:8" ht="12.75">
      <c r="A124" s="71"/>
      <c r="B124" s="67"/>
      <c r="C124" s="67"/>
      <c r="D124" s="67"/>
      <c r="E124" s="67"/>
      <c r="F124" s="67"/>
      <c r="G124" s="67"/>
      <c r="H124" s="65"/>
    </row>
    <row r="125" spans="1:8" ht="12.75">
      <c r="A125" s="71"/>
      <c r="B125" s="67"/>
      <c r="C125" s="67"/>
      <c r="D125" s="67"/>
      <c r="E125" s="67"/>
      <c r="F125" s="67"/>
      <c r="G125" s="67"/>
      <c r="H125" s="65"/>
    </row>
    <row r="126" spans="1:8" ht="12.75">
      <c r="A126" s="71"/>
      <c r="B126" s="67"/>
      <c r="C126" s="67"/>
      <c r="D126" s="67"/>
      <c r="E126" s="67"/>
      <c r="F126" s="67"/>
      <c r="G126" s="67"/>
      <c r="H126" s="24"/>
    </row>
    <row r="127" spans="1:8" ht="12.75">
      <c r="A127" s="71"/>
      <c r="B127" s="67"/>
      <c r="C127" s="67"/>
      <c r="D127" s="67"/>
      <c r="E127" s="67"/>
      <c r="F127" s="67"/>
      <c r="G127" s="67"/>
      <c r="H127" s="65"/>
    </row>
    <row r="128" spans="1:8" ht="12.75">
      <c r="A128" s="71"/>
      <c r="B128" s="53"/>
      <c r="C128" s="53"/>
      <c r="D128" s="53"/>
      <c r="E128" s="53"/>
      <c r="F128" s="53"/>
      <c r="G128" s="53"/>
      <c r="H128" s="24"/>
    </row>
    <row r="129" spans="1:8" ht="12.75">
      <c r="A129" s="6"/>
      <c r="B129" s="53"/>
      <c r="C129" s="53"/>
      <c r="D129" s="53"/>
      <c r="E129" s="53"/>
      <c r="F129" s="53"/>
      <c r="G129" s="53"/>
      <c r="H129" s="65"/>
    </row>
    <row r="130" spans="1:8" ht="12.75">
      <c r="A130" s="6"/>
      <c r="B130" s="53"/>
      <c r="C130" s="53"/>
      <c r="D130" s="53"/>
      <c r="E130" s="53"/>
      <c r="F130" s="53"/>
      <c r="G130" s="53"/>
      <c r="H130" s="73"/>
    </row>
    <row r="131" spans="1:8" ht="12.75">
      <c r="A131" s="6"/>
      <c r="B131" s="53"/>
      <c r="C131" s="53"/>
      <c r="D131" s="53"/>
      <c r="E131" s="53"/>
      <c r="F131" s="53"/>
      <c r="G131" s="53"/>
      <c r="H131" s="67"/>
    </row>
    <row r="132" spans="1:8" ht="12.75">
      <c r="A132" s="6"/>
      <c r="B132" s="53"/>
      <c r="C132" s="53"/>
      <c r="D132" s="53"/>
      <c r="E132" s="53"/>
      <c r="F132" s="53"/>
      <c r="G132" s="53"/>
      <c r="H132" s="67"/>
    </row>
    <row r="133" spans="1:8" ht="12.75">
      <c r="A133" s="6"/>
      <c r="B133" s="53"/>
      <c r="C133" s="53"/>
      <c r="D133" s="53"/>
      <c r="E133" s="53"/>
      <c r="F133" s="53"/>
      <c r="G133" s="53"/>
      <c r="H133" s="67"/>
    </row>
    <row r="134" spans="1:8" ht="12.75">
      <c r="A134" s="6"/>
      <c r="B134" s="53"/>
      <c r="C134" s="53"/>
      <c r="D134" s="53"/>
      <c r="E134" s="53"/>
      <c r="F134" s="53"/>
      <c r="G134" s="53"/>
      <c r="H134" s="67"/>
    </row>
    <row r="135" spans="1:8" ht="12.75">
      <c r="A135" s="6"/>
      <c r="H135" s="67"/>
    </row>
  </sheetData>
  <mergeCells count="4">
    <mergeCell ref="A1:G1"/>
    <mergeCell ref="A2:G2"/>
    <mergeCell ref="B4:G4"/>
    <mergeCell ref="B6:G6"/>
  </mergeCells>
  <printOptions horizontalCentered="1"/>
  <pageMargins left="0.7480314960629921" right="0.7480314960629921" top="0.7874015748031497" bottom="0.7874015748031497" header="0.5118110236220472" footer="0.5118110236220472"/>
  <pageSetup fitToHeight="2"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Q52"/>
  <sheetViews>
    <sheetView zoomScale="75" zoomScaleNormal="75" workbookViewId="0" topLeftCell="A1">
      <selection activeCell="A1" sqref="A1:G1"/>
    </sheetView>
  </sheetViews>
  <sheetFormatPr defaultColWidth="9.33203125" defaultRowHeight="12.75"/>
  <cols>
    <col min="1" max="1" width="42.33203125" style="2" customWidth="1"/>
    <col min="2" max="36" width="8.83203125" style="2" customWidth="1"/>
    <col min="37" max="16384" width="9.33203125" style="2" customWidth="1"/>
  </cols>
  <sheetData>
    <row r="1" spans="1:7" ht="12.75">
      <c r="A1" s="137" t="s">
        <v>28</v>
      </c>
      <c r="B1" s="137"/>
      <c r="C1" s="137"/>
      <c r="D1" s="137"/>
      <c r="E1" s="137"/>
      <c r="F1" s="137"/>
      <c r="G1" s="137"/>
    </row>
    <row r="2" spans="1:17" s="6" customFormat="1" ht="14.25">
      <c r="A2" s="137" t="s">
        <v>420</v>
      </c>
      <c r="B2" s="137"/>
      <c r="C2" s="137"/>
      <c r="D2" s="137"/>
      <c r="E2" s="137"/>
      <c r="F2" s="137"/>
      <c r="G2" s="137"/>
      <c r="H2" s="2"/>
      <c r="I2" s="2"/>
      <c r="J2" s="2"/>
      <c r="K2" s="2"/>
      <c r="L2" s="2"/>
      <c r="M2" s="2"/>
      <c r="N2" s="2"/>
      <c r="O2" s="2"/>
      <c r="P2" s="2"/>
      <c r="Q2" s="2"/>
    </row>
    <row r="3" spans="2:7" ht="12.75">
      <c r="B3" s="56"/>
      <c r="C3" s="56"/>
      <c r="D3" s="56"/>
      <c r="E3" s="56"/>
      <c r="F3" s="56"/>
      <c r="G3" s="56"/>
    </row>
    <row r="4" spans="1:7" ht="12.75">
      <c r="A4" s="49"/>
      <c r="B4" s="139" t="s">
        <v>7</v>
      </c>
      <c r="C4" s="139"/>
      <c r="D4" s="139"/>
      <c r="E4" s="139"/>
      <c r="F4" s="139"/>
      <c r="G4" s="139"/>
    </row>
    <row r="5" spans="1:7" ht="12.75">
      <c r="A5" s="12"/>
      <c r="B5" s="50" t="s">
        <v>2</v>
      </c>
      <c r="C5" s="50" t="s">
        <v>3</v>
      </c>
      <c r="D5" s="50" t="s">
        <v>4</v>
      </c>
      <c r="E5" s="50" t="s">
        <v>5</v>
      </c>
      <c r="F5" s="50" t="s">
        <v>6</v>
      </c>
      <c r="G5" s="50"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9" spans="1:7" ht="12.75">
      <c r="A9" s="38" t="s">
        <v>109</v>
      </c>
      <c r="B9" s="38"/>
      <c r="C9" s="38"/>
      <c r="D9" s="38"/>
      <c r="E9" s="38"/>
      <c r="F9" s="38"/>
      <c r="G9" s="38"/>
    </row>
    <row r="10" spans="1:7" ht="12.75">
      <c r="A10" s="38"/>
      <c r="B10" s="38"/>
      <c r="C10" s="38"/>
      <c r="D10" s="38"/>
      <c r="E10" s="38"/>
      <c r="F10" s="38"/>
      <c r="G10" s="38"/>
    </row>
    <row r="11" spans="1:7" ht="14.25">
      <c r="A11" s="4" t="s">
        <v>447</v>
      </c>
      <c r="B11" s="53">
        <v>49.4</v>
      </c>
      <c r="C11" s="53">
        <v>67.3</v>
      </c>
      <c r="D11" s="53">
        <v>75.1</v>
      </c>
      <c r="E11" s="53">
        <v>72.6</v>
      </c>
      <c r="F11" s="53">
        <v>66.9</v>
      </c>
      <c r="G11" s="53">
        <v>48.9</v>
      </c>
    </row>
    <row r="12" spans="1:7" ht="12.75">
      <c r="A12" s="2" t="s">
        <v>8</v>
      </c>
      <c r="B12" s="24">
        <v>17.5</v>
      </c>
      <c r="C12" s="24">
        <v>14.4</v>
      </c>
      <c r="D12" s="24">
        <v>14.6</v>
      </c>
      <c r="E12" s="24">
        <v>11.5</v>
      </c>
      <c r="F12" s="24">
        <v>11.6</v>
      </c>
      <c r="G12" s="24">
        <v>5.1</v>
      </c>
    </row>
    <row r="13" spans="1:7" ht="12.75">
      <c r="A13" s="2" t="s">
        <v>9</v>
      </c>
      <c r="B13" s="24">
        <v>31.9</v>
      </c>
      <c r="C13" s="24">
        <v>52.9</v>
      </c>
      <c r="D13" s="24">
        <v>60.4</v>
      </c>
      <c r="E13" s="24">
        <v>61.1</v>
      </c>
      <c r="F13" s="24">
        <v>55</v>
      </c>
      <c r="G13" s="24">
        <v>43.8</v>
      </c>
    </row>
    <row r="14" spans="1:7" ht="12.75">
      <c r="A14" s="2" t="s">
        <v>10</v>
      </c>
      <c r="B14" s="24">
        <v>0</v>
      </c>
      <c r="C14" s="24">
        <v>0</v>
      </c>
      <c r="D14" s="24">
        <v>0</v>
      </c>
      <c r="E14" s="24">
        <v>0</v>
      </c>
      <c r="F14" s="24">
        <v>0.3</v>
      </c>
      <c r="G14" s="24">
        <v>0</v>
      </c>
    </row>
    <row r="15" spans="2:7" ht="12.75">
      <c r="B15" s="24"/>
      <c r="C15" s="24"/>
      <c r="D15" s="24"/>
      <c r="E15" s="24"/>
      <c r="F15" s="24"/>
      <c r="G15" s="24"/>
    </row>
    <row r="16" spans="1:7" ht="12.75">
      <c r="A16" s="4" t="s">
        <v>411</v>
      </c>
      <c r="B16" s="24">
        <v>15.3</v>
      </c>
      <c r="C16" s="24">
        <v>8.4</v>
      </c>
      <c r="D16" s="24">
        <v>2.5</v>
      </c>
      <c r="E16" s="24">
        <v>3.1</v>
      </c>
      <c r="F16" s="24">
        <v>6</v>
      </c>
      <c r="G16" s="24">
        <v>19.1</v>
      </c>
    </row>
    <row r="17" spans="1:14" ht="12.75">
      <c r="A17" s="2" t="s">
        <v>8</v>
      </c>
      <c r="B17" s="20">
        <v>8.9</v>
      </c>
      <c r="C17" s="20">
        <v>4.5</v>
      </c>
      <c r="D17" s="20">
        <v>0.6</v>
      </c>
      <c r="E17" s="20">
        <v>1.6</v>
      </c>
      <c r="F17" s="20">
        <v>1</v>
      </c>
      <c r="G17" s="20">
        <v>6.4</v>
      </c>
      <c r="H17" s="24"/>
      <c r="J17" s="24"/>
      <c r="L17" s="24"/>
      <c r="N17" s="24"/>
    </row>
    <row r="18" spans="1:7" ht="12.75">
      <c r="A18" s="2" t="s">
        <v>9</v>
      </c>
      <c r="B18" s="20">
        <v>6.4</v>
      </c>
      <c r="C18" s="20">
        <v>3.9</v>
      </c>
      <c r="D18" s="20">
        <v>1.9</v>
      </c>
      <c r="E18" s="20">
        <v>1.6</v>
      </c>
      <c r="F18" s="20">
        <v>5</v>
      </c>
      <c r="G18" s="20">
        <v>12.7</v>
      </c>
    </row>
    <row r="19" spans="1:7" ht="12.75">
      <c r="A19" s="2" t="s">
        <v>10</v>
      </c>
      <c r="B19" s="24">
        <v>0</v>
      </c>
      <c r="C19" s="24">
        <v>0</v>
      </c>
      <c r="D19" s="24">
        <v>0</v>
      </c>
      <c r="E19" s="24">
        <v>0</v>
      </c>
      <c r="F19" s="24">
        <v>0</v>
      </c>
      <c r="G19" s="24">
        <v>0</v>
      </c>
    </row>
    <row r="20" spans="2:7" ht="12.75">
      <c r="B20" s="20"/>
      <c r="C20" s="20"/>
      <c r="D20" s="20"/>
      <c r="E20" s="20"/>
      <c r="F20" s="20"/>
      <c r="G20" s="20"/>
    </row>
    <row r="21" spans="1:7" ht="12.75">
      <c r="A21" s="4" t="s">
        <v>412</v>
      </c>
      <c r="B21" s="20">
        <v>5.5</v>
      </c>
      <c r="C21" s="20">
        <v>10.5</v>
      </c>
      <c r="D21" s="20">
        <v>15.9</v>
      </c>
      <c r="E21" s="20">
        <v>20.3</v>
      </c>
      <c r="F21" s="20">
        <v>20.2</v>
      </c>
      <c r="G21" s="20">
        <v>18.4</v>
      </c>
    </row>
    <row r="22" spans="1:7" ht="12.75">
      <c r="A22" s="2" t="s">
        <v>8</v>
      </c>
      <c r="B22" s="20">
        <v>3.7</v>
      </c>
      <c r="C22" s="20">
        <v>4.2</v>
      </c>
      <c r="D22" s="20">
        <v>5</v>
      </c>
      <c r="E22" s="20">
        <v>6.2</v>
      </c>
      <c r="F22" s="20">
        <v>3</v>
      </c>
      <c r="G22" s="20">
        <v>2.2</v>
      </c>
    </row>
    <row r="23" spans="1:7" ht="12.75">
      <c r="A23" s="2" t="s">
        <v>9</v>
      </c>
      <c r="B23" s="20">
        <v>0</v>
      </c>
      <c r="C23" s="20">
        <v>0.3</v>
      </c>
      <c r="D23" s="20">
        <v>0.3</v>
      </c>
      <c r="E23" s="20">
        <v>0</v>
      </c>
      <c r="F23" s="20">
        <v>0</v>
      </c>
      <c r="G23" s="20">
        <v>0.3</v>
      </c>
    </row>
    <row r="24" spans="1:7" ht="12.75">
      <c r="A24" s="2" t="s">
        <v>10</v>
      </c>
      <c r="B24" s="20">
        <v>1.8</v>
      </c>
      <c r="C24" s="20">
        <v>6</v>
      </c>
      <c r="D24" s="20">
        <v>10.6</v>
      </c>
      <c r="E24" s="20">
        <v>14</v>
      </c>
      <c r="F24" s="20">
        <v>17.2</v>
      </c>
      <c r="G24" s="20">
        <v>15.9</v>
      </c>
    </row>
    <row r="25" spans="2:7" ht="12.75">
      <c r="B25" s="24"/>
      <c r="C25" s="24"/>
      <c r="D25" s="24"/>
      <c r="E25" s="24"/>
      <c r="F25" s="24"/>
      <c r="G25" s="24"/>
    </row>
    <row r="26" spans="1:7" ht="12.75">
      <c r="A26" s="4" t="s">
        <v>413</v>
      </c>
      <c r="B26" s="20">
        <v>29.8</v>
      </c>
      <c r="C26" s="20">
        <v>13.8</v>
      </c>
      <c r="D26" s="20">
        <v>6.5</v>
      </c>
      <c r="E26" s="20">
        <v>4.1</v>
      </c>
      <c r="F26" s="20">
        <v>7</v>
      </c>
      <c r="G26" s="20">
        <v>13.7</v>
      </c>
    </row>
    <row r="27" spans="1:7" ht="12.75">
      <c r="A27" s="2" t="s">
        <v>8</v>
      </c>
      <c r="B27" s="20">
        <v>28.2</v>
      </c>
      <c r="C27" s="20">
        <v>12.6</v>
      </c>
      <c r="D27" s="20">
        <v>5.6</v>
      </c>
      <c r="E27" s="20">
        <v>2.8</v>
      </c>
      <c r="F27" s="20">
        <v>4.6</v>
      </c>
      <c r="G27" s="20">
        <v>6.4</v>
      </c>
    </row>
    <row r="28" spans="1:7" ht="12.75">
      <c r="A28" s="2" t="s">
        <v>9</v>
      </c>
      <c r="B28" s="20">
        <v>0.3</v>
      </c>
      <c r="C28" s="20">
        <v>0</v>
      </c>
      <c r="D28" s="20">
        <v>0</v>
      </c>
      <c r="E28" s="20">
        <v>0</v>
      </c>
      <c r="F28" s="20">
        <v>0</v>
      </c>
      <c r="G28" s="20">
        <v>0</v>
      </c>
    </row>
    <row r="29" spans="1:7" ht="12.75">
      <c r="A29" s="2" t="s">
        <v>10</v>
      </c>
      <c r="B29" s="20">
        <v>1.2</v>
      </c>
      <c r="C29" s="20">
        <v>1.2</v>
      </c>
      <c r="D29" s="20">
        <v>0.9</v>
      </c>
      <c r="E29" s="20">
        <v>1.3</v>
      </c>
      <c r="F29" s="20">
        <v>2.3</v>
      </c>
      <c r="G29" s="20">
        <v>7.3</v>
      </c>
    </row>
    <row r="31" spans="1:7" ht="12.75">
      <c r="A31" s="2" t="s">
        <v>27</v>
      </c>
      <c r="B31" s="82" t="str">
        <f aca="true" t="shared" si="0" ref="B31:G31">"100.0"</f>
        <v>100.0</v>
      </c>
      <c r="C31" s="82" t="str">
        <f t="shared" si="0"/>
        <v>100.0</v>
      </c>
      <c r="D31" s="82" t="str">
        <f t="shared" si="0"/>
        <v>100.0</v>
      </c>
      <c r="E31" s="82" t="str">
        <f t="shared" si="0"/>
        <v>100.0</v>
      </c>
      <c r="F31" s="82" t="str">
        <f t="shared" si="0"/>
        <v>100.0</v>
      </c>
      <c r="G31" s="82" t="str">
        <f t="shared" si="0"/>
        <v>100.0</v>
      </c>
    </row>
    <row r="32" spans="2:7" ht="12.75">
      <c r="B32" s="53"/>
      <c r="C32" s="53"/>
      <c r="D32" s="53"/>
      <c r="E32" s="53"/>
      <c r="F32" s="53"/>
      <c r="G32" s="53"/>
    </row>
    <row r="33" spans="1:7" ht="12.75">
      <c r="A33" s="6" t="s">
        <v>113</v>
      </c>
      <c r="B33" s="60">
        <v>326</v>
      </c>
      <c r="C33" s="60">
        <v>333</v>
      </c>
      <c r="D33" s="60">
        <v>321</v>
      </c>
      <c r="E33" s="60">
        <v>321</v>
      </c>
      <c r="F33" s="60">
        <v>302</v>
      </c>
      <c r="G33" s="21">
        <v>315</v>
      </c>
    </row>
    <row r="34" spans="1:7" ht="12.75">
      <c r="A34" s="12"/>
      <c r="B34" s="64"/>
      <c r="C34" s="64"/>
      <c r="D34" s="64"/>
      <c r="E34" s="64"/>
      <c r="F34" s="64"/>
      <c r="G34" s="80"/>
    </row>
    <row r="35" spans="2:7" ht="12.75">
      <c r="B35" s="56"/>
      <c r="C35" s="56"/>
      <c r="D35" s="56"/>
      <c r="E35" s="56"/>
      <c r="F35" s="56"/>
      <c r="G35" s="56"/>
    </row>
    <row r="36" ht="12.75">
      <c r="A36" s="6" t="s">
        <v>11</v>
      </c>
    </row>
    <row r="37" ht="12.75">
      <c r="A37" s="6"/>
    </row>
    <row r="38" spans="1:7" ht="14.25">
      <c r="A38" s="4" t="s">
        <v>414</v>
      </c>
      <c r="B38" s="20">
        <v>42.3</v>
      </c>
      <c r="C38" s="20">
        <v>21.9</v>
      </c>
      <c r="D38" s="20">
        <v>12.5</v>
      </c>
      <c r="E38" s="20">
        <v>12.5</v>
      </c>
      <c r="F38" s="20">
        <v>10.3</v>
      </c>
      <c r="G38" s="20">
        <v>10.5</v>
      </c>
    </row>
    <row r="39" spans="1:7" ht="14.25">
      <c r="A39" s="4" t="s">
        <v>421</v>
      </c>
      <c r="B39" s="20">
        <v>23.6</v>
      </c>
      <c r="C39" s="20">
        <v>9.3</v>
      </c>
      <c r="D39" s="20">
        <v>3.4</v>
      </c>
      <c r="E39" s="20">
        <v>4.1</v>
      </c>
      <c r="F39" s="20">
        <v>7</v>
      </c>
      <c r="G39" s="20">
        <v>9.5</v>
      </c>
    </row>
    <row r="40" spans="1:7" ht="12.75">
      <c r="A40" s="4" t="s">
        <v>416</v>
      </c>
      <c r="B40" s="20">
        <v>1.5</v>
      </c>
      <c r="C40" s="20">
        <v>0.3</v>
      </c>
      <c r="D40" s="20">
        <v>0.9</v>
      </c>
      <c r="E40" s="20">
        <v>0</v>
      </c>
      <c r="F40" s="20">
        <v>1.3</v>
      </c>
      <c r="G40" s="20">
        <v>1</v>
      </c>
    </row>
    <row r="41" spans="1:7" ht="12.75">
      <c r="A41" s="4" t="s">
        <v>417</v>
      </c>
      <c r="B41" s="20">
        <v>7.7</v>
      </c>
      <c r="C41" s="20">
        <v>6.9</v>
      </c>
      <c r="D41" s="20">
        <v>5</v>
      </c>
      <c r="E41" s="20">
        <v>1.6</v>
      </c>
      <c r="F41" s="20">
        <v>5</v>
      </c>
      <c r="G41" s="20">
        <v>8.9</v>
      </c>
    </row>
    <row r="42" spans="1:7" ht="12.75">
      <c r="A42" s="4" t="s">
        <v>422</v>
      </c>
      <c r="B42" s="20">
        <v>19</v>
      </c>
      <c r="C42" s="20">
        <v>13.8</v>
      </c>
      <c r="D42" s="20">
        <v>10</v>
      </c>
      <c r="E42" s="20">
        <v>10.6</v>
      </c>
      <c r="F42" s="20">
        <v>11.6</v>
      </c>
      <c r="G42" s="20">
        <v>9.8</v>
      </c>
    </row>
    <row r="43" spans="1:7" ht="12.75">
      <c r="A43" s="4"/>
      <c r="B43" s="63"/>
      <c r="C43" s="63"/>
      <c r="D43" s="63"/>
      <c r="E43" s="63"/>
      <c r="F43" s="63"/>
      <c r="G43" s="63"/>
    </row>
    <row r="44" spans="1:7" ht="12.75">
      <c r="A44" s="89"/>
      <c r="B44" s="24"/>
      <c r="C44" s="24"/>
      <c r="D44" s="24"/>
      <c r="E44" s="24"/>
      <c r="F44" s="24"/>
      <c r="G44" s="24"/>
    </row>
    <row r="45" spans="1:7" ht="12.75">
      <c r="A45" s="4" t="s">
        <v>419</v>
      </c>
      <c r="B45" s="20">
        <v>3.5</v>
      </c>
      <c r="C45" s="20">
        <v>3.6</v>
      </c>
      <c r="D45" s="20">
        <v>3.9</v>
      </c>
      <c r="E45" s="20">
        <v>4</v>
      </c>
      <c r="F45" s="19">
        <v>3.7</v>
      </c>
      <c r="G45" s="19">
        <v>3.1</v>
      </c>
    </row>
    <row r="46" spans="1:7" ht="12.75">
      <c r="A46" s="12"/>
      <c r="B46" s="55"/>
      <c r="C46" s="55"/>
      <c r="D46" s="55"/>
      <c r="E46" s="55"/>
      <c r="F46" s="55"/>
      <c r="G46" s="55"/>
    </row>
    <row r="47" spans="1:7" ht="12.75">
      <c r="A47" s="6"/>
      <c r="B47" s="6"/>
      <c r="C47" s="6"/>
      <c r="D47" s="6"/>
      <c r="E47" s="6"/>
      <c r="F47" s="6"/>
      <c r="G47" s="6"/>
    </row>
    <row r="48" ht="14.25">
      <c r="A48" s="2" t="s">
        <v>448</v>
      </c>
    </row>
    <row r="49" ht="14.25">
      <c r="A49" s="2" t="s">
        <v>449</v>
      </c>
    </row>
    <row r="50" ht="14.25">
      <c r="A50" s="2" t="s">
        <v>450</v>
      </c>
    </row>
    <row r="51" ht="14.25">
      <c r="A51" s="2" t="s">
        <v>451</v>
      </c>
    </row>
    <row r="52" ht="12.75">
      <c r="A52" s="2" t="s">
        <v>12</v>
      </c>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52"/>
  <sheetViews>
    <sheetView zoomScale="75" zoomScaleNormal="75" workbookViewId="0" topLeftCell="A1">
      <selection activeCell="A1" sqref="A1:G1"/>
    </sheetView>
  </sheetViews>
  <sheetFormatPr defaultColWidth="9.33203125" defaultRowHeight="12.75"/>
  <cols>
    <col min="1" max="1" width="42" style="2" customWidth="1"/>
    <col min="2" max="39" width="8.83203125" style="2" customWidth="1"/>
    <col min="40" max="16384" width="9.33203125" style="2" customWidth="1"/>
  </cols>
  <sheetData>
    <row r="1" spans="1:7" ht="12.75">
      <c r="A1" s="137" t="s">
        <v>13</v>
      </c>
      <c r="B1" s="137"/>
      <c r="C1" s="137"/>
      <c r="D1" s="137"/>
      <c r="E1" s="137"/>
      <c r="F1" s="137"/>
      <c r="G1" s="137"/>
    </row>
    <row r="2" spans="1:20" s="6" customFormat="1" ht="14.25">
      <c r="A2" s="137" t="s">
        <v>410</v>
      </c>
      <c r="B2" s="137"/>
      <c r="C2" s="137"/>
      <c r="D2" s="137"/>
      <c r="E2" s="137"/>
      <c r="F2" s="137"/>
      <c r="G2" s="137"/>
      <c r="H2" s="2"/>
      <c r="I2" s="2"/>
      <c r="J2" s="2"/>
      <c r="K2" s="2"/>
      <c r="L2" s="2"/>
      <c r="M2" s="2"/>
      <c r="N2" s="2"/>
      <c r="O2" s="2"/>
      <c r="P2" s="2"/>
      <c r="Q2" s="2"/>
      <c r="R2" s="2"/>
      <c r="S2" s="2"/>
      <c r="T2" s="2"/>
    </row>
    <row r="3" spans="2:7" ht="12.75">
      <c r="B3" s="56"/>
      <c r="C3" s="56"/>
      <c r="D3" s="56"/>
      <c r="E3" s="56"/>
      <c r="F3" s="56"/>
      <c r="G3" s="56"/>
    </row>
    <row r="4" spans="1:7" ht="12.75">
      <c r="A4" s="49"/>
      <c r="B4" s="139" t="s">
        <v>7</v>
      </c>
      <c r="C4" s="139"/>
      <c r="D4" s="139"/>
      <c r="E4" s="139"/>
      <c r="F4" s="139"/>
      <c r="G4" s="139"/>
    </row>
    <row r="5" spans="1:7" ht="12.75">
      <c r="A5" s="12"/>
      <c r="B5" s="50" t="s">
        <v>2</v>
      </c>
      <c r="C5" s="50" t="s">
        <v>3</v>
      </c>
      <c r="D5" s="50" t="s">
        <v>4</v>
      </c>
      <c r="E5" s="50" t="s">
        <v>5</v>
      </c>
      <c r="F5" s="50" t="s">
        <v>6</v>
      </c>
      <c r="G5" s="50" t="s">
        <v>39</v>
      </c>
    </row>
    <row r="6" spans="1:7" ht="12.75">
      <c r="A6" s="6"/>
      <c r="B6" s="139" t="s">
        <v>86</v>
      </c>
      <c r="C6" s="139"/>
      <c r="D6" s="139"/>
      <c r="E6" s="139"/>
      <c r="F6" s="139"/>
      <c r="G6" s="139"/>
    </row>
    <row r="7" spans="1:7" ht="12.75">
      <c r="A7" s="12"/>
      <c r="B7" s="52" t="s">
        <v>138</v>
      </c>
      <c r="C7" s="52" t="s">
        <v>139</v>
      </c>
      <c r="D7" s="52" t="s">
        <v>140</v>
      </c>
      <c r="E7" s="52" t="s">
        <v>141</v>
      </c>
      <c r="F7" s="52" t="s">
        <v>87</v>
      </c>
      <c r="G7" s="52" t="s">
        <v>142</v>
      </c>
    </row>
    <row r="9" spans="1:7" ht="12.75">
      <c r="A9" s="38" t="s">
        <v>109</v>
      </c>
      <c r="B9" s="38"/>
      <c r="C9" s="38"/>
      <c r="D9" s="38"/>
      <c r="E9" s="38"/>
      <c r="F9" s="38"/>
      <c r="G9" s="38"/>
    </row>
    <row r="10" spans="1:7" ht="12.75">
      <c r="A10" s="38"/>
      <c r="B10" s="38"/>
      <c r="C10" s="38"/>
      <c r="D10" s="38"/>
      <c r="E10" s="38"/>
      <c r="F10" s="38"/>
      <c r="G10" s="38"/>
    </row>
    <row r="11" spans="1:7" ht="14.25">
      <c r="A11" s="4" t="s">
        <v>447</v>
      </c>
      <c r="B11" s="20">
        <v>45.8</v>
      </c>
      <c r="C11" s="20">
        <v>74.4</v>
      </c>
      <c r="D11" s="20">
        <v>78.5</v>
      </c>
      <c r="E11" s="20">
        <v>69.9</v>
      </c>
      <c r="F11" s="20">
        <v>71.3</v>
      </c>
      <c r="G11" s="20">
        <v>64.2</v>
      </c>
    </row>
    <row r="12" spans="1:7" ht="12.75">
      <c r="A12" s="2" t="s">
        <v>8</v>
      </c>
      <c r="B12" s="20">
        <v>4.2</v>
      </c>
      <c r="C12" s="20">
        <v>8.1</v>
      </c>
      <c r="D12" s="20">
        <v>4.5</v>
      </c>
      <c r="E12" s="20">
        <v>9.7</v>
      </c>
      <c r="F12" s="20">
        <v>5.9</v>
      </c>
      <c r="G12" s="19">
        <v>2.5</v>
      </c>
    </row>
    <row r="13" spans="1:7" ht="12.75">
      <c r="A13" s="2" t="s">
        <v>9</v>
      </c>
      <c r="B13" s="20">
        <v>41.6</v>
      </c>
      <c r="C13" s="20">
        <v>66.3</v>
      </c>
      <c r="D13" s="20">
        <v>74</v>
      </c>
      <c r="E13" s="20">
        <v>57.4</v>
      </c>
      <c r="F13" s="20">
        <v>64.4</v>
      </c>
      <c r="G13" s="19">
        <v>61.7</v>
      </c>
    </row>
    <row r="14" spans="1:7" ht="12.75">
      <c r="A14" s="2" t="s">
        <v>10</v>
      </c>
      <c r="B14" s="19">
        <v>0</v>
      </c>
      <c r="C14" s="19">
        <v>0</v>
      </c>
      <c r="D14" s="19">
        <v>0</v>
      </c>
      <c r="E14" s="20">
        <v>2.8</v>
      </c>
      <c r="F14" s="20">
        <v>1.1</v>
      </c>
      <c r="G14" s="19">
        <v>0</v>
      </c>
    </row>
    <row r="15" spans="2:7" ht="12.75">
      <c r="B15" s="24"/>
      <c r="C15" s="24"/>
      <c r="D15" s="24"/>
      <c r="E15" s="24"/>
      <c r="F15" s="24"/>
      <c r="G15" s="24"/>
    </row>
    <row r="16" spans="1:7" ht="12.75">
      <c r="A16" s="4" t="s">
        <v>411</v>
      </c>
      <c r="B16" s="20">
        <v>16.9</v>
      </c>
      <c r="C16" s="20">
        <v>1.3</v>
      </c>
      <c r="D16" s="20">
        <v>4</v>
      </c>
      <c r="E16" s="20">
        <v>4</v>
      </c>
      <c r="F16" s="20">
        <v>3.7</v>
      </c>
      <c r="G16" s="20">
        <v>16.1</v>
      </c>
    </row>
    <row r="17" spans="1:7" ht="12.75">
      <c r="A17" s="2" t="s">
        <v>8</v>
      </c>
      <c r="B17" s="24">
        <v>4.2</v>
      </c>
      <c r="C17" s="20">
        <v>0</v>
      </c>
      <c r="D17" s="24">
        <v>0.6</v>
      </c>
      <c r="E17" s="20">
        <v>1.7</v>
      </c>
      <c r="F17" s="24">
        <v>2.1</v>
      </c>
      <c r="G17" s="20">
        <v>4.9</v>
      </c>
    </row>
    <row r="18" spans="1:7" ht="12.75">
      <c r="A18" s="2" t="s">
        <v>9</v>
      </c>
      <c r="B18" s="20">
        <v>12.7</v>
      </c>
      <c r="C18" s="20">
        <v>1.3</v>
      </c>
      <c r="D18" s="20">
        <v>3.4</v>
      </c>
      <c r="E18" s="20">
        <v>2.3</v>
      </c>
      <c r="F18" s="20">
        <v>1.6</v>
      </c>
      <c r="G18" s="20">
        <v>11.1</v>
      </c>
    </row>
    <row r="19" spans="1:7" ht="12.75">
      <c r="A19" s="2" t="s">
        <v>10</v>
      </c>
      <c r="B19" s="19">
        <v>0</v>
      </c>
      <c r="C19" s="19">
        <v>0</v>
      </c>
      <c r="D19" s="19">
        <v>0</v>
      </c>
      <c r="E19" s="19">
        <v>0</v>
      </c>
      <c r="F19" s="19">
        <v>0</v>
      </c>
      <c r="G19" s="19">
        <v>0</v>
      </c>
    </row>
    <row r="20" spans="2:7" ht="12.75">
      <c r="B20" s="20"/>
      <c r="C20" s="20"/>
      <c r="D20" s="20"/>
      <c r="E20" s="20"/>
      <c r="F20" s="20"/>
      <c r="G20" s="20"/>
    </row>
    <row r="21" spans="1:7" ht="12.75">
      <c r="A21" s="4" t="s">
        <v>412</v>
      </c>
      <c r="B21" s="20">
        <v>9.9</v>
      </c>
      <c r="C21" s="20">
        <v>15</v>
      </c>
      <c r="D21" s="20">
        <v>14.1</v>
      </c>
      <c r="E21" s="20">
        <v>21.6</v>
      </c>
      <c r="F21" s="20">
        <v>20.2</v>
      </c>
      <c r="G21" s="20">
        <v>11.7</v>
      </c>
    </row>
    <row r="22" spans="1:7" ht="12.75">
      <c r="A22" s="2" t="s">
        <v>8</v>
      </c>
      <c r="B22" s="20">
        <v>3.5</v>
      </c>
      <c r="C22" s="20">
        <v>3.8</v>
      </c>
      <c r="D22" s="20">
        <v>2.8</v>
      </c>
      <c r="E22" s="20">
        <v>1.7</v>
      </c>
      <c r="F22" s="20">
        <v>3.2</v>
      </c>
      <c r="G22" s="20">
        <v>1.2</v>
      </c>
    </row>
    <row r="23" spans="1:7" ht="12.75">
      <c r="A23" s="2" t="s">
        <v>9</v>
      </c>
      <c r="B23" s="19">
        <v>0</v>
      </c>
      <c r="C23" s="19">
        <v>0</v>
      </c>
      <c r="D23" s="19">
        <v>0</v>
      </c>
      <c r="E23" s="19">
        <v>0</v>
      </c>
      <c r="F23" s="19">
        <v>0</v>
      </c>
      <c r="G23" s="19">
        <v>0</v>
      </c>
    </row>
    <row r="24" spans="1:7" ht="12.75">
      <c r="A24" s="2" t="s">
        <v>10</v>
      </c>
      <c r="B24" s="20">
        <v>6.3</v>
      </c>
      <c r="C24" s="20">
        <v>11.3</v>
      </c>
      <c r="D24" s="20">
        <v>11.3</v>
      </c>
      <c r="E24" s="20">
        <v>19.9</v>
      </c>
      <c r="F24" s="20">
        <v>17</v>
      </c>
      <c r="G24" s="20">
        <v>10.5</v>
      </c>
    </row>
    <row r="25" spans="2:7" ht="12.75">
      <c r="B25" s="24"/>
      <c r="C25" s="24"/>
      <c r="D25" s="24"/>
      <c r="E25" s="24"/>
      <c r="F25" s="24"/>
      <c r="G25" s="24"/>
    </row>
    <row r="26" spans="1:7" ht="12.75">
      <c r="A26" s="4" t="s">
        <v>413</v>
      </c>
      <c r="B26" s="20">
        <v>27.5</v>
      </c>
      <c r="C26" s="20">
        <v>9.4</v>
      </c>
      <c r="D26" s="20">
        <v>3.4</v>
      </c>
      <c r="E26" s="20">
        <v>4.6</v>
      </c>
      <c r="F26" s="20">
        <v>4.8</v>
      </c>
      <c r="G26" s="20">
        <v>8</v>
      </c>
    </row>
    <row r="27" spans="1:7" ht="12.75">
      <c r="A27" s="2" t="s">
        <v>8</v>
      </c>
      <c r="B27" s="20">
        <v>23.2</v>
      </c>
      <c r="C27" s="20">
        <v>8.8</v>
      </c>
      <c r="D27" s="20">
        <v>3.4</v>
      </c>
      <c r="E27" s="20">
        <v>4</v>
      </c>
      <c r="F27" s="20">
        <v>2.1</v>
      </c>
      <c r="G27" s="20">
        <v>1.9</v>
      </c>
    </row>
    <row r="28" spans="1:7" ht="12.75">
      <c r="A28" s="2" t="s">
        <v>9</v>
      </c>
      <c r="B28" s="19">
        <v>0</v>
      </c>
      <c r="C28" s="19">
        <v>0</v>
      </c>
      <c r="D28" s="19">
        <v>0</v>
      </c>
      <c r="E28" s="19">
        <v>0</v>
      </c>
      <c r="F28" s="19">
        <v>0</v>
      </c>
      <c r="G28" s="19">
        <v>0</v>
      </c>
    </row>
    <row r="29" spans="1:7" ht="12.75">
      <c r="A29" s="2" t="s">
        <v>10</v>
      </c>
      <c r="B29" s="20">
        <v>4.2</v>
      </c>
      <c r="C29" s="20">
        <v>0.6</v>
      </c>
      <c r="D29" s="20">
        <v>0</v>
      </c>
      <c r="E29" s="20">
        <v>0.6</v>
      </c>
      <c r="F29" s="20">
        <v>2.7</v>
      </c>
      <c r="G29" s="20">
        <v>6.2</v>
      </c>
    </row>
    <row r="30" ht="12.75">
      <c r="H30" s="19"/>
    </row>
    <row r="31" spans="1:8" ht="12.75">
      <c r="A31" s="2" t="s">
        <v>27</v>
      </c>
      <c r="B31" s="82" t="str">
        <f aca="true" t="shared" si="0" ref="B31:G31">"100.0"</f>
        <v>100.0</v>
      </c>
      <c r="C31" s="82" t="str">
        <f t="shared" si="0"/>
        <v>100.0</v>
      </c>
      <c r="D31" s="82" t="str">
        <f t="shared" si="0"/>
        <v>100.0</v>
      </c>
      <c r="E31" s="82" t="str">
        <f t="shared" si="0"/>
        <v>100.0</v>
      </c>
      <c r="F31" s="82" t="str">
        <f t="shared" si="0"/>
        <v>100.0</v>
      </c>
      <c r="G31" s="82" t="str">
        <f t="shared" si="0"/>
        <v>100.0</v>
      </c>
      <c r="H31" s="19"/>
    </row>
    <row r="32" spans="2:8" ht="12.75">
      <c r="B32" s="53"/>
      <c r="C32" s="53"/>
      <c r="D32" s="53"/>
      <c r="E32" s="53"/>
      <c r="F32" s="53"/>
      <c r="G32" s="53"/>
      <c r="H32" s="19"/>
    </row>
    <row r="33" spans="1:7" ht="12.75">
      <c r="A33" s="6" t="s">
        <v>113</v>
      </c>
      <c r="B33" s="2">
        <v>142</v>
      </c>
      <c r="C33" s="2">
        <v>160</v>
      </c>
      <c r="D33" s="2">
        <v>177</v>
      </c>
      <c r="E33" s="2">
        <v>176</v>
      </c>
      <c r="F33" s="2">
        <v>188</v>
      </c>
      <c r="G33" s="18">
        <v>162</v>
      </c>
    </row>
    <row r="34" spans="1:8" ht="12.75">
      <c r="A34" s="12"/>
      <c r="B34" s="64"/>
      <c r="C34" s="64"/>
      <c r="D34" s="64"/>
      <c r="E34" s="64"/>
      <c r="F34" s="64"/>
      <c r="G34" s="80"/>
      <c r="H34" s="19"/>
    </row>
    <row r="35" spans="2:8" ht="12.75">
      <c r="B35" s="56"/>
      <c r="C35" s="56"/>
      <c r="D35" s="56"/>
      <c r="E35" s="56"/>
      <c r="F35" s="56"/>
      <c r="G35" s="56"/>
      <c r="H35" s="19"/>
    </row>
    <row r="36" ht="12.75">
      <c r="A36" s="6" t="s">
        <v>11</v>
      </c>
    </row>
    <row r="37" ht="12.75">
      <c r="A37" s="6"/>
    </row>
    <row r="38" spans="1:7" ht="14.25">
      <c r="A38" s="4" t="s">
        <v>414</v>
      </c>
      <c r="B38" s="20">
        <v>51.4</v>
      </c>
      <c r="C38" s="20">
        <v>21.9</v>
      </c>
      <c r="D38" s="20">
        <v>10.2</v>
      </c>
      <c r="E38" s="20">
        <v>7.4</v>
      </c>
      <c r="F38" s="20">
        <v>10.6</v>
      </c>
      <c r="G38" s="20">
        <v>7.4</v>
      </c>
    </row>
    <row r="39" spans="1:7" ht="14.25">
      <c r="A39" s="4" t="s">
        <v>415</v>
      </c>
      <c r="B39" s="20">
        <v>26.1</v>
      </c>
      <c r="C39" s="20">
        <v>7.5</v>
      </c>
      <c r="D39" s="20">
        <v>3.4</v>
      </c>
      <c r="E39" s="20">
        <v>2.8</v>
      </c>
      <c r="F39" s="20">
        <v>9</v>
      </c>
      <c r="G39" s="20">
        <v>9.3</v>
      </c>
    </row>
    <row r="40" spans="1:7" ht="12.75">
      <c r="A40" s="4" t="s">
        <v>416</v>
      </c>
      <c r="B40" s="20">
        <v>0.7</v>
      </c>
      <c r="C40" s="20">
        <v>0.6</v>
      </c>
      <c r="D40" s="20">
        <v>0</v>
      </c>
      <c r="E40" s="20">
        <v>0.6</v>
      </c>
      <c r="F40" s="20">
        <v>0</v>
      </c>
      <c r="G40" s="20">
        <v>0</v>
      </c>
    </row>
    <row r="41" spans="1:7" ht="12.75">
      <c r="A41" s="4" t="s">
        <v>417</v>
      </c>
      <c r="B41" s="20">
        <v>5.6</v>
      </c>
      <c r="C41" s="20">
        <v>1.9</v>
      </c>
      <c r="D41" s="20">
        <v>1.1</v>
      </c>
      <c r="E41" s="20">
        <v>4</v>
      </c>
      <c r="F41" s="20">
        <v>3.7</v>
      </c>
      <c r="G41" s="20">
        <v>8</v>
      </c>
    </row>
    <row r="42" spans="1:7" ht="12.75">
      <c r="A42" s="4" t="s">
        <v>418</v>
      </c>
      <c r="B42" s="20">
        <v>24.7</v>
      </c>
      <c r="C42" s="20">
        <v>15</v>
      </c>
      <c r="D42" s="20">
        <v>7.3</v>
      </c>
      <c r="E42" s="20">
        <v>6.8</v>
      </c>
      <c r="F42" s="20">
        <v>12.8</v>
      </c>
      <c r="G42" s="20">
        <v>13</v>
      </c>
    </row>
    <row r="43" spans="1:8" ht="12.75">
      <c r="A43" s="4"/>
      <c r="B43" s="63"/>
      <c r="C43" s="63"/>
      <c r="D43" s="63"/>
      <c r="E43" s="63"/>
      <c r="F43" s="63"/>
      <c r="G43" s="63"/>
      <c r="H43" s="20"/>
    </row>
    <row r="44" spans="1:7" ht="12.75">
      <c r="A44" s="89"/>
      <c r="B44" s="24"/>
      <c r="C44" s="24"/>
      <c r="D44" s="24"/>
      <c r="E44" s="24"/>
      <c r="F44" s="24"/>
      <c r="G44" s="24"/>
    </row>
    <row r="45" spans="1:7" ht="12.75">
      <c r="A45" s="4" t="s">
        <v>419</v>
      </c>
      <c r="B45" s="2">
        <v>3.4</v>
      </c>
      <c r="C45" s="2">
        <v>3.5</v>
      </c>
      <c r="D45" s="2">
        <v>3.6</v>
      </c>
      <c r="E45" s="2">
        <v>3.4</v>
      </c>
      <c r="F45" s="2">
        <v>3.5</v>
      </c>
      <c r="G45" s="2">
        <v>3.1</v>
      </c>
    </row>
    <row r="46" spans="1:7" ht="12.75">
      <c r="A46" s="12"/>
      <c r="B46" s="55"/>
      <c r="C46" s="55"/>
      <c r="D46" s="55"/>
      <c r="E46" s="55"/>
      <c r="F46" s="55"/>
      <c r="G46" s="55"/>
    </row>
    <row r="47" spans="1:8" ht="12.75">
      <c r="A47" s="6"/>
      <c r="B47" s="6"/>
      <c r="C47" s="6"/>
      <c r="D47" s="6"/>
      <c r="E47" s="6"/>
      <c r="F47" s="6"/>
      <c r="G47" s="6"/>
      <c r="H47" s="20"/>
    </row>
    <row r="48" ht="14.25">
      <c r="A48" s="2" t="s">
        <v>448</v>
      </c>
    </row>
    <row r="49" spans="1:8" ht="14.25">
      <c r="A49" s="2" t="s">
        <v>449</v>
      </c>
      <c r="H49" s="20"/>
    </row>
    <row r="50" spans="1:8" ht="14.25">
      <c r="A50" s="2" t="s">
        <v>450</v>
      </c>
      <c r="H50" s="19"/>
    </row>
    <row r="51" spans="1:8" ht="14.25">
      <c r="A51" s="2" t="s">
        <v>451</v>
      </c>
      <c r="H51" s="19"/>
    </row>
    <row r="52" spans="1:8" ht="12.75">
      <c r="A52" s="2" t="s">
        <v>12</v>
      </c>
      <c r="H52" s="56"/>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V64"/>
  <sheetViews>
    <sheetView zoomScale="75" zoomScaleNormal="75" workbookViewId="0" topLeftCell="A1">
      <selection activeCell="A1" sqref="A1:H1"/>
    </sheetView>
  </sheetViews>
  <sheetFormatPr defaultColWidth="9.33203125" defaultRowHeight="12.75"/>
  <cols>
    <col min="1" max="1" width="46" style="2" customWidth="1"/>
    <col min="2" max="39" width="8.83203125" style="2" customWidth="1"/>
    <col min="40" max="16384" width="9.33203125" style="2" customWidth="1"/>
  </cols>
  <sheetData>
    <row r="1" spans="1:8" ht="12.75">
      <c r="A1" s="137" t="s">
        <v>14</v>
      </c>
      <c r="B1" s="137"/>
      <c r="C1" s="137"/>
      <c r="D1" s="137"/>
      <c r="E1" s="137"/>
      <c r="F1" s="137"/>
      <c r="G1" s="137"/>
      <c r="H1" s="137"/>
    </row>
    <row r="2" spans="1:8" ht="12.75">
      <c r="A2" s="137" t="s">
        <v>143</v>
      </c>
      <c r="B2" s="137"/>
      <c r="C2" s="137"/>
      <c r="D2" s="137"/>
      <c r="E2" s="137"/>
      <c r="F2" s="137"/>
      <c r="G2" s="137"/>
      <c r="H2" s="137"/>
    </row>
    <row r="3" spans="1:8" ht="12.75">
      <c r="A3" s="49"/>
      <c r="B3" s="49"/>
      <c r="C3" s="139" t="s">
        <v>7</v>
      </c>
      <c r="D3" s="139"/>
      <c r="E3" s="139"/>
      <c r="F3" s="139"/>
      <c r="G3" s="139"/>
      <c r="H3" s="139"/>
    </row>
    <row r="4" spans="1:8" ht="12.75">
      <c r="A4" s="12"/>
      <c r="B4" s="94" t="s">
        <v>2</v>
      </c>
      <c r="C4" s="50" t="s">
        <v>2</v>
      </c>
      <c r="D4" s="50" t="s">
        <v>3</v>
      </c>
      <c r="E4" s="50" t="s">
        <v>4</v>
      </c>
      <c r="F4" s="50" t="s">
        <v>5</v>
      </c>
      <c r="G4" s="50" t="s">
        <v>6</v>
      </c>
      <c r="H4" s="50" t="s">
        <v>39</v>
      </c>
    </row>
    <row r="5" spans="1:8" ht="12.75">
      <c r="A5" s="6"/>
      <c r="B5" s="6"/>
      <c r="C5" s="139" t="s">
        <v>86</v>
      </c>
      <c r="D5" s="139"/>
      <c r="E5" s="139"/>
      <c r="F5" s="139"/>
      <c r="G5" s="139"/>
      <c r="H5" s="139"/>
    </row>
    <row r="6" spans="1:8" ht="12.75">
      <c r="A6" s="12"/>
      <c r="B6" s="55" t="s">
        <v>78</v>
      </c>
      <c r="C6" s="52" t="s">
        <v>138</v>
      </c>
      <c r="D6" s="52" t="s">
        <v>139</v>
      </c>
      <c r="E6" s="52" t="s">
        <v>140</v>
      </c>
      <c r="F6" s="52" t="s">
        <v>141</v>
      </c>
      <c r="G6" s="52" t="s">
        <v>87</v>
      </c>
      <c r="H6" s="52" t="s">
        <v>142</v>
      </c>
    </row>
    <row r="7" spans="1:34" s="6" customFormat="1" ht="12.75">
      <c r="A7" s="3" t="s">
        <v>405</v>
      </c>
      <c r="B7" s="53"/>
      <c r="I7" s="2"/>
      <c r="J7" s="2"/>
      <c r="K7" s="2"/>
      <c r="L7" s="2"/>
      <c r="M7" s="2"/>
      <c r="N7" s="2"/>
      <c r="O7" s="2"/>
      <c r="P7" s="2"/>
      <c r="Q7" s="2"/>
      <c r="R7" s="2"/>
      <c r="S7" s="2"/>
      <c r="T7" s="2"/>
      <c r="U7" s="2"/>
      <c r="V7" s="2"/>
      <c r="W7" s="2"/>
      <c r="X7" s="2"/>
      <c r="Y7" s="2"/>
      <c r="Z7" s="2"/>
      <c r="AA7" s="2"/>
      <c r="AB7" s="2"/>
      <c r="AC7" s="2"/>
      <c r="AD7" s="2"/>
      <c r="AE7" s="2"/>
      <c r="AG7" s="2"/>
      <c r="AH7" s="2"/>
    </row>
    <row r="8" spans="1:34" s="6" customFormat="1" ht="12.75">
      <c r="A8" s="2" t="s">
        <v>90</v>
      </c>
      <c r="B8" s="53"/>
      <c r="C8" s="20">
        <v>12</v>
      </c>
      <c r="D8" s="20">
        <v>13.3</v>
      </c>
      <c r="E8" s="20">
        <v>15.3</v>
      </c>
      <c r="F8" s="20">
        <v>10.6</v>
      </c>
      <c r="G8" s="20">
        <v>13.4</v>
      </c>
      <c r="H8" s="20">
        <v>15.1</v>
      </c>
      <c r="I8" s="2"/>
      <c r="J8" s="2"/>
      <c r="K8" s="2"/>
      <c r="L8" s="2"/>
      <c r="M8" s="2"/>
      <c r="N8" s="2"/>
      <c r="O8" s="2"/>
      <c r="P8" s="2"/>
      <c r="Q8" s="2"/>
      <c r="R8" s="2"/>
      <c r="S8" s="2"/>
      <c r="T8" s="2"/>
      <c r="U8" s="2"/>
      <c r="V8" s="2"/>
      <c r="W8" s="2"/>
      <c r="X8" s="2"/>
      <c r="Y8" s="2"/>
      <c r="Z8" s="2"/>
      <c r="AA8" s="2"/>
      <c r="AB8" s="2"/>
      <c r="AC8" s="2"/>
      <c r="AD8" s="2"/>
      <c r="AE8" s="2"/>
      <c r="AG8" s="2"/>
      <c r="AH8" s="2"/>
    </row>
    <row r="9" spans="1:34" s="6" customFormat="1" ht="12.75">
      <c r="A9" s="2" t="s">
        <v>15</v>
      </c>
      <c r="B9" s="53"/>
      <c r="C9" s="20">
        <v>47.4</v>
      </c>
      <c r="D9" s="20">
        <v>48.5</v>
      </c>
      <c r="E9" s="20">
        <v>42.5</v>
      </c>
      <c r="F9" s="20">
        <v>42.2</v>
      </c>
      <c r="G9" s="20">
        <v>31.4</v>
      </c>
      <c r="H9" s="20">
        <v>25.1</v>
      </c>
      <c r="I9" s="2"/>
      <c r="J9" s="2"/>
      <c r="K9" s="2"/>
      <c r="L9" s="2"/>
      <c r="M9" s="2"/>
      <c r="N9" s="2"/>
      <c r="O9" s="2"/>
      <c r="P9" s="2"/>
      <c r="Q9" s="2"/>
      <c r="R9" s="2"/>
      <c r="S9" s="2"/>
      <c r="T9" s="2"/>
      <c r="U9" s="2"/>
      <c r="V9" s="2"/>
      <c r="W9" s="2"/>
      <c r="X9" s="2"/>
      <c r="Y9" s="2"/>
      <c r="Z9" s="2"/>
      <c r="AA9" s="2"/>
      <c r="AB9" s="2"/>
      <c r="AC9" s="2"/>
      <c r="AD9" s="2"/>
      <c r="AE9" s="2"/>
      <c r="AG9" s="2"/>
      <c r="AH9" s="2"/>
    </row>
    <row r="10" spans="1:34" s="6" customFormat="1" ht="12.75">
      <c r="A10" s="2" t="s">
        <v>16</v>
      </c>
      <c r="B10" s="53"/>
      <c r="C10" s="20">
        <v>21.9</v>
      </c>
      <c r="D10" s="20">
        <v>22.3</v>
      </c>
      <c r="E10" s="20">
        <v>21.9</v>
      </c>
      <c r="F10" s="20">
        <v>22.2</v>
      </c>
      <c r="G10" s="20">
        <v>17.4</v>
      </c>
      <c r="H10" s="20">
        <v>22.8</v>
      </c>
      <c r="I10" s="2"/>
      <c r="J10" s="2"/>
      <c r="K10" s="2"/>
      <c r="L10" s="2"/>
      <c r="M10" s="2"/>
      <c r="N10" s="2"/>
      <c r="O10" s="2"/>
      <c r="P10" s="2"/>
      <c r="Q10" s="2"/>
      <c r="R10" s="2"/>
      <c r="S10" s="2"/>
      <c r="T10" s="2"/>
      <c r="U10" s="2"/>
      <c r="V10" s="2"/>
      <c r="W10" s="2"/>
      <c r="X10" s="2"/>
      <c r="Y10" s="2"/>
      <c r="Z10" s="2"/>
      <c r="AA10" s="2"/>
      <c r="AB10" s="2"/>
      <c r="AC10" s="2"/>
      <c r="AD10" s="2"/>
      <c r="AE10" s="2"/>
      <c r="AG10" s="2"/>
      <c r="AH10" s="2"/>
    </row>
    <row r="11" spans="1:34" s="6" customFormat="1" ht="12.75">
      <c r="A11" s="2" t="s">
        <v>17</v>
      </c>
      <c r="B11" s="53"/>
      <c r="C11" s="20">
        <v>18.8</v>
      </c>
      <c r="D11" s="20">
        <v>16</v>
      </c>
      <c r="E11" s="20">
        <v>20.3</v>
      </c>
      <c r="F11" s="20">
        <v>25</v>
      </c>
      <c r="G11" s="20">
        <v>37.8</v>
      </c>
      <c r="H11" s="20">
        <v>37</v>
      </c>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s="6" customFormat="1" ht="12.75">
      <c r="A12" s="2" t="s">
        <v>91</v>
      </c>
      <c r="B12" s="53"/>
      <c r="C12" s="88">
        <v>100</v>
      </c>
      <c r="D12" s="88">
        <v>100</v>
      </c>
      <c r="E12" s="88">
        <v>100</v>
      </c>
      <c r="F12" s="88">
        <v>100</v>
      </c>
      <c r="G12" s="88">
        <v>100</v>
      </c>
      <c r="H12" s="88">
        <v>100</v>
      </c>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s="6" customFormat="1" ht="12.75">
      <c r="A13" s="4" t="s">
        <v>406</v>
      </c>
      <c r="B13" s="53"/>
      <c r="C13" s="53"/>
      <c r="D13" s="53"/>
      <c r="E13" s="53"/>
      <c r="F13" s="53"/>
      <c r="G13" s="53"/>
      <c r="H13" s="53"/>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s="6" customFormat="1" ht="12.75">
      <c r="A14" s="12"/>
      <c r="B14" s="55"/>
      <c r="C14" s="12">
        <v>2.68</v>
      </c>
      <c r="D14" s="12">
        <v>2.58</v>
      </c>
      <c r="E14" s="12">
        <v>2.7</v>
      </c>
      <c r="F14" s="12">
        <v>2.95</v>
      </c>
      <c r="G14" s="12">
        <v>3.33</v>
      </c>
      <c r="H14" s="12">
        <v>3.42</v>
      </c>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s="6" customFormat="1" ht="12.75">
      <c r="A15" s="4" t="s">
        <v>407</v>
      </c>
      <c r="B15" s="53"/>
      <c r="C15" s="53"/>
      <c r="D15" s="53"/>
      <c r="E15" s="53"/>
      <c r="F15" s="53"/>
      <c r="G15" s="53"/>
      <c r="H15" s="53"/>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s="6" customFormat="1" ht="12.75">
      <c r="A16" s="2" t="s">
        <v>92</v>
      </c>
      <c r="B16" s="53"/>
      <c r="C16" s="62">
        <v>79.1</v>
      </c>
      <c r="D16" s="62">
        <v>81.4</v>
      </c>
      <c r="E16" s="62">
        <v>81.6</v>
      </c>
      <c r="F16" s="62">
        <v>82.6</v>
      </c>
      <c r="G16" s="62">
        <v>77.5</v>
      </c>
      <c r="H16" s="62">
        <v>74</v>
      </c>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s="6" customFormat="1" ht="12.75">
      <c r="A17" s="2" t="s">
        <v>301</v>
      </c>
      <c r="B17" s="53"/>
      <c r="C17" s="62">
        <v>18.4</v>
      </c>
      <c r="D17" s="62">
        <v>15.9</v>
      </c>
      <c r="E17" s="62">
        <v>15.3</v>
      </c>
      <c r="F17" s="62">
        <v>15</v>
      </c>
      <c r="G17" s="62">
        <v>15.6</v>
      </c>
      <c r="H17" s="62">
        <v>19.1</v>
      </c>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s="6" customFormat="1" ht="12.75">
      <c r="A18" s="2" t="s">
        <v>302</v>
      </c>
      <c r="B18" s="53"/>
      <c r="C18" s="62">
        <v>0.9</v>
      </c>
      <c r="D18" s="62">
        <v>0.3</v>
      </c>
      <c r="E18" s="62">
        <v>1.9</v>
      </c>
      <c r="F18" s="62">
        <v>0.6</v>
      </c>
      <c r="G18" s="62">
        <v>1</v>
      </c>
      <c r="H18" s="62">
        <v>1.6</v>
      </c>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s="6" customFormat="1" ht="12.75">
      <c r="A19" s="2" t="s">
        <v>303</v>
      </c>
      <c r="B19" s="53"/>
      <c r="C19" s="62">
        <v>1.5</v>
      </c>
      <c r="D19" s="62">
        <v>2.4</v>
      </c>
      <c r="E19" s="62">
        <v>1.3</v>
      </c>
      <c r="F19" s="62">
        <v>1.9</v>
      </c>
      <c r="G19" s="62">
        <v>6</v>
      </c>
      <c r="H19" s="62">
        <v>5.4</v>
      </c>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s="6" customFormat="1" ht="12.75">
      <c r="A20" s="6" t="s">
        <v>93</v>
      </c>
      <c r="B20" s="53"/>
      <c r="C20" s="88">
        <v>100</v>
      </c>
      <c r="D20" s="88">
        <v>100</v>
      </c>
      <c r="E20" s="88">
        <v>100</v>
      </c>
      <c r="F20" s="88">
        <v>100</v>
      </c>
      <c r="G20" s="88">
        <v>100</v>
      </c>
      <c r="H20" s="88">
        <v>100</v>
      </c>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s="6" customFormat="1" ht="12.75">
      <c r="A21" s="12" t="s">
        <v>144</v>
      </c>
      <c r="B21" s="55"/>
      <c r="C21" s="12">
        <v>326</v>
      </c>
      <c r="D21" s="12">
        <v>333</v>
      </c>
      <c r="E21" s="12">
        <v>321</v>
      </c>
      <c r="F21" s="12">
        <v>321</v>
      </c>
      <c r="G21" s="12">
        <v>302</v>
      </c>
      <c r="H21" s="12">
        <v>315</v>
      </c>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1" s="6" customFormat="1" ht="12.75">
      <c r="A22" s="4" t="s">
        <v>408</v>
      </c>
      <c r="B22" s="53"/>
      <c r="C22" s="53"/>
      <c r="D22" s="53"/>
      <c r="E22" s="53"/>
      <c r="F22" s="53"/>
      <c r="G22" s="53"/>
      <c r="H22" s="53"/>
      <c r="I22" s="2"/>
      <c r="J22" s="2"/>
      <c r="K22" s="2"/>
      <c r="L22" s="2"/>
      <c r="M22" s="2"/>
      <c r="N22" s="2"/>
      <c r="O22" s="2"/>
      <c r="P22" s="2"/>
      <c r="Q22" s="2"/>
      <c r="R22" s="2"/>
      <c r="S22" s="2"/>
      <c r="T22" s="2"/>
      <c r="U22" s="2"/>
      <c r="V22" s="2"/>
      <c r="W22" s="2"/>
      <c r="X22" s="2"/>
      <c r="Y22" s="2"/>
      <c r="Z22" s="2"/>
      <c r="AA22" s="2"/>
      <c r="AB22" s="2"/>
      <c r="AC22" s="2"/>
      <c r="AD22" s="2"/>
      <c r="AE22" s="2"/>
    </row>
    <row r="23" spans="1:31" s="6" customFormat="1" ht="12.75">
      <c r="A23" s="39">
        <v>1</v>
      </c>
      <c r="B23" s="2"/>
      <c r="C23" s="62">
        <v>2.4</v>
      </c>
      <c r="D23" s="62">
        <v>1</v>
      </c>
      <c r="E23" s="62">
        <v>1.4</v>
      </c>
      <c r="F23" s="62">
        <v>0.7</v>
      </c>
      <c r="G23" s="62">
        <v>0.8</v>
      </c>
      <c r="H23" s="62">
        <v>1.5</v>
      </c>
      <c r="I23" s="2"/>
      <c r="J23" s="2"/>
      <c r="K23" s="2"/>
      <c r="L23" s="2"/>
      <c r="M23" s="2"/>
      <c r="N23" s="2"/>
      <c r="O23" s="2"/>
      <c r="P23" s="2"/>
      <c r="Q23" s="2"/>
      <c r="R23" s="2"/>
      <c r="S23" s="2"/>
      <c r="T23" s="2"/>
      <c r="U23" s="2"/>
      <c r="V23" s="2"/>
      <c r="W23" s="2"/>
      <c r="X23" s="2"/>
      <c r="Y23" s="2"/>
      <c r="Z23" s="2"/>
      <c r="AA23" s="2"/>
      <c r="AB23" s="2"/>
      <c r="AC23" s="2"/>
      <c r="AD23" s="2"/>
      <c r="AE23" s="2"/>
    </row>
    <row r="24" spans="1:31" s="6" customFormat="1" ht="12.75">
      <c r="A24" s="39">
        <v>2</v>
      </c>
      <c r="B24" s="2"/>
      <c r="C24" s="62">
        <v>4.5</v>
      </c>
      <c r="D24" s="62">
        <v>1.7</v>
      </c>
      <c r="E24" s="62">
        <v>2.9</v>
      </c>
      <c r="F24" s="62">
        <v>1.1</v>
      </c>
      <c r="G24" s="62">
        <v>2.1</v>
      </c>
      <c r="H24" s="62">
        <v>2.6</v>
      </c>
      <c r="I24" s="2"/>
      <c r="J24" s="2"/>
      <c r="K24" s="2"/>
      <c r="L24" s="2"/>
      <c r="M24" s="2"/>
      <c r="N24" s="2"/>
      <c r="O24" s="2"/>
      <c r="P24" s="2"/>
      <c r="Q24" s="2"/>
      <c r="R24" s="2"/>
      <c r="S24" s="2"/>
      <c r="T24" s="2"/>
      <c r="U24" s="2"/>
      <c r="V24" s="2"/>
      <c r="W24" s="2"/>
      <c r="X24" s="2"/>
      <c r="Y24" s="2"/>
      <c r="Z24" s="2"/>
      <c r="AA24" s="2"/>
      <c r="AB24" s="2"/>
      <c r="AC24" s="2"/>
      <c r="AD24" s="2"/>
      <c r="AE24" s="2"/>
    </row>
    <row r="25" spans="1:31" s="6" customFormat="1" ht="12.75">
      <c r="A25" s="39">
        <v>3</v>
      </c>
      <c r="B25" s="2"/>
      <c r="C25" s="62">
        <v>8.3</v>
      </c>
      <c r="D25" s="62">
        <v>2.4</v>
      </c>
      <c r="E25" s="62">
        <v>4.3</v>
      </c>
      <c r="F25" s="62">
        <v>1.7</v>
      </c>
      <c r="G25" s="62">
        <v>2.9</v>
      </c>
      <c r="H25" s="62">
        <v>5.2</v>
      </c>
      <c r="I25" s="2"/>
      <c r="J25" s="2"/>
      <c r="K25" s="2"/>
      <c r="L25" s="2"/>
      <c r="M25" s="2"/>
      <c r="N25" s="2"/>
      <c r="O25" s="2"/>
      <c r="P25" s="2"/>
      <c r="Q25" s="2"/>
      <c r="R25" s="2"/>
      <c r="S25" s="2"/>
      <c r="T25" s="2"/>
      <c r="U25" s="2"/>
      <c r="V25" s="2"/>
      <c r="W25" s="2"/>
      <c r="X25" s="2"/>
      <c r="Y25" s="2"/>
      <c r="Z25" s="2"/>
      <c r="AA25" s="2"/>
      <c r="AB25" s="2"/>
      <c r="AC25" s="2"/>
      <c r="AD25" s="2"/>
      <c r="AE25" s="2"/>
    </row>
    <row r="26" spans="1:31" s="6" customFormat="1" ht="12.75">
      <c r="A26" s="39">
        <v>4</v>
      </c>
      <c r="B26" s="2"/>
      <c r="C26" s="62">
        <v>10.4</v>
      </c>
      <c r="D26" s="62">
        <v>3.4</v>
      </c>
      <c r="E26" s="62">
        <v>6.1</v>
      </c>
      <c r="F26" s="62">
        <v>3.1</v>
      </c>
      <c r="G26" s="62">
        <v>3.7</v>
      </c>
      <c r="H26" s="62">
        <v>6.7</v>
      </c>
      <c r="I26" s="2"/>
      <c r="J26" s="2"/>
      <c r="K26" s="2"/>
      <c r="L26" s="2"/>
      <c r="M26" s="2"/>
      <c r="N26" s="2"/>
      <c r="O26" s="2"/>
      <c r="P26" s="2"/>
      <c r="Q26" s="2"/>
      <c r="R26" s="2"/>
      <c r="S26" s="2"/>
      <c r="T26" s="2"/>
      <c r="U26" s="2"/>
      <c r="V26" s="2"/>
      <c r="W26" s="2"/>
      <c r="X26" s="2"/>
      <c r="Y26" s="2"/>
      <c r="Z26" s="2"/>
      <c r="AA26" s="2"/>
      <c r="AB26" s="2"/>
      <c r="AC26" s="2"/>
      <c r="AD26" s="2"/>
      <c r="AE26" s="2"/>
    </row>
    <row r="27" spans="1:31" s="6" customFormat="1" ht="12.75">
      <c r="A27" s="39">
        <v>5</v>
      </c>
      <c r="B27" s="2"/>
      <c r="C27" s="62">
        <v>11.8</v>
      </c>
      <c r="D27" s="62">
        <v>4.8</v>
      </c>
      <c r="E27" s="62">
        <v>8.2</v>
      </c>
      <c r="F27" s="62">
        <v>3.5</v>
      </c>
      <c r="G27" s="62">
        <v>4.6</v>
      </c>
      <c r="H27" s="62">
        <v>7.5</v>
      </c>
      <c r="I27" s="2"/>
      <c r="J27" s="2"/>
      <c r="K27" s="2"/>
      <c r="L27" s="2"/>
      <c r="M27" s="2"/>
      <c r="N27" s="2"/>
      <c r="O27" s="2"/>
      <c r="P27" s="2"/>
      <c r="Q27" s="2"/>
      <c r="R27" s="2"/>
      <c r="S27" s="2"/>
      <c r="T27" s="2"/>
      <c r="U27" s="2"/>
      <c r="V27" s="2"/>
      <c r="W27" s="2"/>
      <c r="X27" s="2"/>
      <c r="Y27" s="2"/>
      <c r="Z27" s="2"/>
      <c r="AA27" s="2"/>
      <c r="AB27" s="2"/>
      <c r="AC27" s="2"/>
      <c r="AD27" s="2"/>
      <c r="AE27" s="2"/>
    </row>
    <row r="28" spans="1:31" s="6" customFormat="1" ht="12.75">
      <c r="A28" s="39">
        <v>6</v>
      </c>
      <c r="B28" s="2"/>
      <c r="C28" s="62">
        <v>12.9</v>
      </c>
      <c r="D28" s="62">
        <v>6.1</v>
      </c>
      <c r="E28" s="62">
        <v>8.9</v>
      </c>
      <c r="F28" s="62">
        <v>4.9</v>
      </c>
      <c r="G28" s="62">
        <v>5.8</v>
      </c>
      <c r="H28" s="62">
        <v>7.5</v>
      </c>
      <c r="I28" s="2"/>
      <c r="J28" s="2"/>
      <c r="K28" s="2"/>
      <c r="L28" s="2"/>
      <c r="M28" s="2"/>
      <c r="N28" s="2"/>
      <c r="O28" s="2"/>
      <c r="P28" s="2"/>
      <c r="Q28" s="2"/>
      <c r="R28" s="2"/>
      <c r="S28" s="2"/>
      <c r="T28" s="2"/>
      <c r="U28" s="2"/>
      <c r="V28" s="2"/>
      <c r="W28" s="2"/>
      <c r="X28" s="2"/>
      <c r="Y28" s="2"/>
      <c r="Z28" s="2"/>
      <c r="AA28" s="2"/>
      <c r="AB28" s="2"/>
      <c r="AC28" s="2"/>
      <c r="AD28" s="2"/>
      <c r="AE28" s="2"/>
    </row>
    <row r="29" spans="1:31" s="6" customFormat="1" ht="12.75">
      <c r="A29" s="39">
        <v>7</v>
      </c>
      <c r="B29" s="2"/>
      <c r="C29" s="62">
        <v>14.2</v>
      </c>
      <c r="D29" s="62">
        <v>7.5</v>
      </c>
      <c r="E29" s="62">
        <v>10.3</v>
      </c>
      <c r="F29" s="62">
        <v>6.3</v>
      </c>
      <c r="G29" s="62">
        <v>6.2</v>
      </c>
      <c r="H29" s="62">
        <v>7.8</v>
      </c>
      <c r="I29" s="2"/>
      <c r="J29" s="2"/>
      <c r="K29" s="2"/>
      <c r="L29" s="2"/>
      <c r="M29" s="2"/>
      <c r="N29" s="2"/>
      <c r="O29" s="2"/>
      <c r="P29" s="2"/>
      <c r="Q29" s="2"/>
      <c r="R29" s="2"/>
      <c r="S29" s="2"/>
      <c r="T29" s="2"/>
      <c r="U29" s="2"/>
      <c r="V29" s="2"/>
      <c r="W29" s="2"/>
      <c r="X29" s="2"/>
      <c r="Y29" s="2"/>
      <c r="Z29" s="2"/>
      <c r="AA29" s="2"/>
      <c r="AB29" s="2"/>
      <c r="AC29" s="2"/>
      <c r="AD29" s="2"/>
      <c r="AE29" s="2"/>
    </row>
    <row r="30" spans="1:31" s="6" customFormat="1" ht="12.75">
      <c r="A30" s="39">
        <v>8</v>
      </c>
      <c r="B30" s="2"/>
      <c r="C30" s="62">
        <v>15.6</v>
      </c>
      <c r="D30" s="62">
        <v>10.2</v>
      </c>
      <c r="E30" s="62">
        <v>12.5</v>
      </c>
      <c r="F30" s="62">
        <v>6.6</v>
      </c>
      <c r="G30" s="62">
        <v>6.6</v>
      </c>
      <c r="H30" s="62">
        <v>8.6</v>
      </c>
      <c r="I30" s="2"/>
      <c r="J30" s="2"/>
      <c r="K30" s="2"/>
      <c r="L30" s="2"/>
      <c r="M30" s="2"/>
      <c r="N30" s="2"/>
      <c r="O30" s="2"/>
      <c r="P30" s="2"/>
      <c r="Q30" s="2"/>
      <c r="R30" s="2"/>
      <c r="S30" s="2"/>
      <c r="T30" s="2"/>
      <c r="U30" s="2"/>
      <c r="V30" s="2"/>
      <c r="W30" s="2"/>
      <c r="X30" s="2"/>
      <c r="Y30" s="2"/>
      <c r="Z30" s="2"/>
      <c r="AA30" s="2"/>
      <c r="AB30" s="2"/>
      <c r="AC30" s="2"/>
      <c r="AD30" s="2"/>
      <c r="AE30" s="2"/>
    </row>
    <row r="31" spans="1:31" s="6" customFormat="1" ht="12.75">
      <c r="A31" s="39">
        <v>9</v>
      </c>
      <c r="B31" s="2"/>
      <c r="C31" s="62">
        <v>17.7</v>
      </c>
      <c r="D31" s="62">
        <v>11.6</v>
      </c>
      <c r="E31" s="62">
        <v>13.9</v>
      </c>
      <c r="F31" s="62">
        <v>6.6</v>
      </c>
      <c r="G31" s="62">
        <v>7.5</v>
      </c>
      <c r="H31" s="62">
        <v>9.7</v>
      </c>
      <c r="I31" s="2"/>
      <c r="J31" s="2"/>
      <c r="K31" s="2"/>
      <c r="L31" s="2"/>
      <c r="M31" s="2"/>
      <c r="N31" s="2"/>
      <c r="O31" s="2"/>
      <c r="P31" s="2"/>
      <c r="Q31" s="2"/>
      <c r="R31" s="2"/>
      <c r="S31" s="2"/>
      <c r="T31" s="2"/>
      <c r="U31" s="2"/>
      <c r="V31" s="2"/>
      <c r="W31" s="2"/>
      <c r="X31" s="2"/>
      <c r="Y31" s="2"/>
      <c r="Z31" s="2"/>
      <c r="AA31" s="2"/>
      <c r="AB31" s="2"/>
      <c r="AC31" s="2"/>
      <c r="AD31" s="2"/>
      <c r="AE31" s="2"/>
    </row>
    <row r="32" spans="1:31" s="6" customFormat="1" ht="12.75">
      <c r="A32" s="39">
        <v>10</v>
      </c>
      <c r="B32" s="2"/>
      <c r="C32" s="62">
        <v>18.4</v>
      </c>
      <c r="D32" s="62">
        <v>13.3</v>
      </c>
      <c r="E32" s="62">
        <v>15.3</v>
      </c>
      <c r="F32" s="62">
        <v>7</v>
      </c>
      <c r="G32" s="62">
        <v>7.9</v>
      </c>
      <c r="H32" s="62">
        <v>10.5</v>
      </c>
      <c r="I32" s="2"/>
      <c r="J32" s="2"/>
      <c r="K32" s="2"/>
      <c r="L32" s="2"/>
      <c r="M32" s="2"/>
      <c r="N32" s="2"/>
      <c r="O32" s="2"/>
      <c r="P32" s="2"/>
      <c r="Q32" s="2"/>
      <c r="R32" s="2"/>
      <c r="S32" s="2"/>
      <c r="T32" s="2"/>
      <c r="U32" s="2"/>
      <c r="V32" s="2"/>
      <c r="W32" s="2"/>
      <c r="X32" s="2"/>
      <c r="Y32" s="2"/>
      <c r="Z32" s="2"/>
      <c r="AA32" s="2"/>
      <c r="AB32" s="2"/>
      <c r="AC32" s="2"/>
      <c r="AD32" s="2"/>
      <c r="AE32" s="2"/>
    </row>
    <row r="33" spans="1:31" s="6" customFormat="1" ht="12.75">
      <c r="A33" s="39">
        <v>11</v>
      </c>
      <c r="B33" s="2"/>
      <c r="C33" s="62">
        <v>19.4</v>
      </c>
      <c r="D33" s="62">
        <v>14.6</v>
      </c>
      <c r="E33" s="62">
        <v>17.8</v>
      </c>
      <c r="F33" s="62">
        <v>8.7</v>
      </c>
      <c r="G33" s="62">
        <v>7.9</v>
      </c>
      <c r="H33" s="62">
        <v>11.9</v>
      </c>
      <c r="I33" s="2"/>
      <c r="J33" s="2"/>
      <c r="K33" s="2"/>
      <c r="L33" s="2"/>
      <c r="M33" s="2"/>
      <c r="N33" s="2"/>
      <c r="O33" s="2"/>
      <c r="P33" s="2"/>
      <c r="Q33" s="2"/>
      <c r="R33" s="2"/>
      <c r="S33" s="2"/>
      <c r="T33" s="2"/>
      <c r="U33" s="2"/>
      <c r="V33" s="2"/>
      <c r="W33" s="2"/>
      <c r="X33" s="2"/>
      <c r="Y33" s="2"/>
      <c r="Z33" s="2"/>
      <c r="AA33" s="2"/>
      <c r="AB33" s="2"/>
      <c r="AC33" s="2"/>
      <c r="AD33" s="2"/>
      <c r="AE33" s="2"/>
    </row>
    <row r="34" spans="1:31" s="6" customFormat="1" ht="12.75">
      <c r="A34" s="39">
        <v>12</v>
      </c>
      <c r="B34" s="2"/>
      <c r="C34" s="62">
        <v>20.8</v>
      </c>
      <c r="D34" s="62">
        <v>16</v>
      </c>
      <c r="E34" s="62">
        <v>17.8</v>
      </c>
      <c r="F34" s="62">
        <v>8.7</v>
      </c>
      <c r="G34" s="62">
        <v>8.7</v>
      </c>
      <c r="H34" s="62">
        <v>13.8</v>
      </c>
      <c r="I34" s="2"/>
      <c r="J34" s="2"/>
      <c r="K34" s="2"/>
      <c r="L34" s="2"/>
      <c r="M34" s="2"/>
      <c r="N34" s="2"/>
      <c r="O34" s="2"/>
      <c r="P34" s="2"/>
      <c r="Q34" s="2"/>
      <c r="R34" s="2"/>
      <c r="S34" s="2"/>
      <c r="T34" s="2"/>
      <c r="U34" s="2"/>
      <c r="V34" s="2"/>
      <c r="W34" s="2"/>
      <c r="X34" s="2"/>
      <c r="Y34" s="2"/>
      <c r="Z34" s="2"/>
      <c r="AA34" s="2"/>
      <c r="AB34" s="2"/>
      <c r="AC34" s="2"/>
      <c r="AD34" s="2"/>
      <c r="AE34" s="2"/>
    </row>
    <row r="35" spans="1:31" s="6" customFormat="1" ht="12.75">
      <c r="A35" s="39">
        <v>13</v>
      </c>
      <c r="B35" s="2"/>
      <c r="C35" s="62">
        <v>21.2</v>
      </c>
      <c r="D35" s="62">
        <v>17.4</v>
      </c>
      <c r="E35" s="62">
        <v>18.9</v>
      </c>
      <c r="F35" s="62">
        <v>10.8</v>
      </c>
      <c r="G35" s="62">
        <v>8.7</v>
      </c>
      <c r="H35" s="62">
        <v>14.2</v>
      </c>
      <c r="I35" s="2"/>
      <c r="J35" s="2"/>
      <c r="K35" s="2"/>
      <c r="L35" s="2"/>
      <c r="M35" s="2"/>
      <c r="N35" s="2"/>
      <c r="O35" s="2"/>
      <c r="P35" s="2"/>
      <c r="Q35" s="2"/>
      <c r="R35" s="2"/>
      <c r="S35" s="2"/>
      <c r="T35" s="2"/>
      <c r="U35" s="2"/>
      <c r="V35" s="2"/>
      <c r="W35" s="2"/>
      <c r="X35" s="2"/>
      <c r="Y35" s="2"/>
      <c r="Z35" s="2"/>
      <c r="AA35" s="2"/>
      <c r="AB35" s="2"/>
      <c r="AC35" s="2"/>
      <c r="AD35" s="2"/>
      <c r="AE35" s="2"/>
    </row>
    <row r="36" spans="1:31" s="6" customFormat="1" ht="12.75">
      <c r="A36" s="39">
        <v>14</v>
      </c>
      <c r="B36" s="2"/>
      <c r="C36" s="62">
        <v>22.6</v>
      </c>
      <c r="D36" s="62">
        <v>19.7</v>
      </c>
      <c r="E36" s="62">
        <v>19.2</v>
      </c>
      <c r="F36" s="62">
        <v>11.5</v>
      </c>
      <c r="G36" s="62">
        <v>9.5</v>
      </c>
      <c r="H36" s="62">
        <v>14.6</v>
      </c>
      <c r="I36" s="2"/>
      <c r="J36" s="2"/>
      <c r="K36" s="2"/>
      <c r="L36" s="2"/>
      <c r="M36" s="2"/>
      <c r="N36" s="2"/>
      <c r="O36" s="2"/>
      <c r="P36" s="2"/>
      <c r="Q36" s="2"/>
      <c r="R36" s="2"/>
      <c r="S36" s="2"/>
      <c r="T36" s="2"/>
      <c r="U36" s="2"/>
      <c r="V36" s="2"/>
      <c r="W36" s="2"/>
      <c r="X36" s="2"/>
      <c r="Y36" s="2"/>
      <c r="Z36" s="2"/>
      <c r="AA36" s="2"/>
      <c r="AB36" s="2"/>
      <c r="AC36" s="2"/>
      <c r="AD36" s="2"/>
      <c r="AE36" s="2"/>
    </row>
    <row r="37" spans="1:31" s="6" customFormat="1" ht="12.75">
      <c r="A37" s="39">
        <v>15</v>
      </c>
      <c r="B37" s="2"/>
      <c r="C37" s="62">
        <v>24</v>
      </c>
      <c r="D37" s="62">
        <v>20.8</v>
      </c>
      <c r="E37" s="62">
        <v>20.6</v>
      </c>
      <c r="F37" s="62">
        <v>12.2</v>
      </c>
      <c r="G37" s="62">
        <v>10</v>
      </c>
      <c r="H37" s="62">
        <v>15.7</v>
      </c>
      <c r="I37" s="2"/>
      <c r="J37" s="2"/>
      <c r="K37" s="2"/>
      <c r="L37" s="2"/>
      <c r="M37" s="2"/>
      <c r="N37" s="2"/>
      <c r="O37" s="2"/>
      <c r="P37" s="2"/>
      <c r="Q37" s="2"/>
      <c r="R37" s="2"/>
      <c r="S37" s="2"/>
      <c r="T37" s="2"/>
      <c r="U37" s="2"/>
      <c r="V37" s="2"/>
      <c r="W37" s="2"/>
      <c r="X37" s="2"/>
      <c r="Y37" s="2"/>
      <c r="Z37" s="2"/>
      <c r="AA37" s="2"/>
      <c r="AB37" s="2"/>
      <c r="AC37" s="2"/>
      <c r="AD37" s="2"/>
      <c r="AE37" s="2"/>
    </row>
    <row r="38" spans="1:31" s="6" customFormat="1" ht="12.75">
      <c r="A38" s="39">
        <v>16</v>
      </c>
      <c r="B38" s="2"/>
      <c r="C38" s="62">
        <v>25.4</v>
      </c>
      <c r="D38" s="62">
        <v>22.5</v>
      </c>
      <c r="E38" s="62">
        <v>21.7</v>
      </c>
      <c r="F38" s="62">
        <v>13.2</v>
      </c>
      <c r="G38" s="62">
        <v>10.4</v>
      </c>
      <c r="H38" s="62">
        <v>16</v>
      </c>
      <c r="I38" s="2"/>
      <c r="J38" s="2"/>
      <c r="K38" s="2"/>
      <c r="L38" s="2"/>
      <c r="M38" s="2"/>
      <c r="N38" s="2"/>
      <c r="O38" s="2"/>
      <c r="P38" s="2"/>
      <c r="Q38" s="2"/>
      <c r="R38" s="2"/>
      <c r="S38" s="2"/>
      <c r="T38" s="2"/>
      <c r="U38" s="2"/>
      <c r="V38" s="2"/>
      <c r="W38" s="2"/>
      <c r="X38" s="2"/>
      <c r="Y38" s="2"/>
      <c r="Z38" s="2"/>
      <c r="AA38" s="2"/>
      <c r="AB38" s="2"/>
      <c r="AC38" s="2"/>
      <c r="AD38" s="2"/>
      <c r="AE38" s="2"/>
    </row>
    <row r="39" spans="1:31" s="6" customFormat="1" ht="12.75">
      <c r="A39" s="39">
        <v>17</v>
      </c>
      <c r="B39" s="2"/>
      <c r="C39" s="62">
        <v>26.7</v>
      </c>
      <c r="D39" s="62">
        <v>23.8</v>
      </c>
      <c r="E39" s="62">
        <v>23.1</v>
      </c>
      <c r="F39" s="62">
        <v>13.9</v>
      </c>
      <c r="G39" s="62">
        <v>10.4</v>
      </c>
      <c r="H39" s="62">
        <v>16.4</v>
      </c>
      <c r="I39" s="2"/>
      <c r="J39" s="2"/>
      <c r="K39" s="2"/>
      <c r="L39" s="2"/>
      <c r="M39" s="2"/>
      <c r="N39" s="2"/>
      <c r="O39" s="2"/>
      <c r="P39" s="2"/>
      <c r="Q39" s="2"/>
      <c r="R39" s="2"/>
      <c r="S39" s="2"/>
      <c r="T39" s="2"/>
      <c r="U39" s="2"/>
      <c r="V39" s="2"/>
      <c r="W39" s="2"/>
      <c r="X39" s="2"/>
      <c r="Y39" s="2"/>
      <c r="Z39" s="2"/>
      <c r="AA39" s="2"/>
      <c r="AB39" s="2"/>
      <c r="AC39" s="2"/>
      <c r="AD39" s="2"/>
      <c r="AE39" s="2"/>
    </row>
    <row r="40" spans="1:31" s="6" customFormat="1" ht="12.75">
      <c r="A40" s="39">
        <v>18</v>
      </c>
      <c r="B40" s="2">
        <v>4.9</v>
      </c>
      <c r="C40" s="62">
        <v>27.1</v>
      </c>
      <c r="D40" s="62">
        <v>24.2</v>
      </c>
      <c r="E40" s="62">
        <v>23.1</v>
      </c>
      <c r="F40" s="62">
        <v>14.6</v>
      </c>
      <c r="G40" s="62">
        <v>10.8</v>
      </c>
      <c r="H40" s="62">
        <v>16.4</v>
      </c>
      <c r="I40" s="2"/>
      <c r="J40" s="2"/>
      <c r="K40" s="2"/>
      <c r="L40" s="2"/>
      <c r="M40" s="2"/>
      <c r="N40" s="2"/>
      <c r="O40" s="2"/>
      <c r="P40" s="2"/>
      <c r="Q40" s="2"/>
      <c r="R40" s="2"/>
      <c r="S40" s="2"/>
      <c r="T40" s="2"/>
      <c r="U40" s="2"/>
      <c r="V40" s="2"/>
      <c r="W40" s="2"/>
      <c r="X40" s="2"/>
      <c r="Y40" s="2"/>
      <c r="Z40" s="2"/>
      <c r="AA40" s="2"/>
      <c r="AB40" s="2"/>
      <c r="AC40" s="2"/>
      <c r="AD40" s="2"/>
      <c r="AE40" s="2"/>
    </row>
    <row r="41" spans="1:31" s="6" customFormat="1" ht="12.75">
      <c r="A41" s="39">
        <v>19</v>
      </c>
      <c r="B41" s="2">
        <v>32.5</v>
      </c>
      <c r="C41" s="62">
        <v>27.1</v>
      </c>
      <c r="D41" s="62">
        <v>25.5</v>
      </c>
      <c r="E41" s="62">
        <v>23.1</v>
      </c>
      <c r="F41" s="62">
        <v>14.6</v>
      </c>
      <c r="G41" s="62">
        <v>11.6</v>
      </c>
      <c r="H41" s="62">
        <v>16.4</v>
      </c>
      <c r="I41" s="2"/>
      <c r="J41" s="2"/>
      <c r="K41" s="2"/>
      <c r="L41" s="2"/>
      <c r="M41" s="2"/>
      <c r="N41" s="2"/>
      <c r="O41" s="2"/>
      <c r="P41" s="2"/>
      <c r="Q41" s="2"/>
      <c r="R41" s="2"/>
      <c r="S41" s="2"/>
      <c r="T41" s="2"/>
      <c r="U41" s="2"/>
      <c r="V41" s="2"/>
      <c r="W41" s="2"/>
      <c r="X41" s="2"/>
      <c r="Y41" s="2"/>
      <c r="Z41" s="2"/>
      <c r="AA41" s="2"/>
      <c r="AB41" s="2"/>
      <c r="AC41" s="2"/>
      <c r="AD41" s="2"/>
      <c r="AE41" s="2"/>
    </row>
    <row r="42" spans="1:31" s="6" customFormat="1" ht="12.75">
      <c r="A42" s="59">
        <v>20</v>
      </c>
      <c r="B42" s="2">
        <v>33.2</v>
      </c>
      <c r="C42" s="62">
        <v>27.1</v>
      </c>
      <c r="D42" s="62">
        <v>25.5</v>
      </c>
      <c r="E42" s="62">
        <v>24.2</v>
      </c>
      <c r="F42" s="62">
        <v>15</v>
      </c>
      <c r="G42" s="62">
        <v>11.6</v>
      </c>
      <c r="H42" s="62">
        <v>16.8</v>
      </c>
      <c r="I42" s="2"/>
      <c r="J42" s="2"/>
      <c r="K42" s="2"/>
      <c r="L42" s="2"/>
      <c r="M42" s="2"/>
      <c r="N42" s="2"/>
      <c r="O42" s="2"/>
      <c r="P42" s="2"/>
      <c r="Q42" s="2"/>
      <c r="R42" s="2"/>
      <c r="S42" s="2"/>
      <c r="T42" s="2"/>
      <c r="U42" s="2"/>
      <c r="V42" s="2"/>
      <c r="W42" s="2"/>
      <c r="X42" s="2"/>
      <c r="Y42" s="2"/>
      <c r="Z42" s="2"/>
      <c r="AA42" s="2"/>
      <c r="AB42" s="2"/>
      <c r="AC42" s="2"/>
      <c r="AD42" s="2"/>
      <c r="AE42" s="2"/>
    </row>
    <row r="43" spans="1:31" s="6" customFormat="1" ht="12.75">
      <c r="A43" s="52" t="s">
        <v>26</v>
      </c>
      <c r="B43" s="12">
        <v>29.4</v>
      </c>
      <c r="C43" s="12">
        <v>288</v>
      </c>
      <c r="D43" s="12">
        <v>294</v>
      </c>
      <c r="E43" s="12">
        <v>281</v>
      </c>
      <c r="F43" s="12">
        <v>287</v>
      </c>
      <c r="G43" s="12">
        <v>241</v>
      </c>
      <c r="H43" s="12">
        <v>268</v>
      </c>
      <c r="I43" s="2"/>
      <c r="J43" s="2"/>
      <c r="K43" s="2"/>
      <c r="L43" s="2"/>
      <c r="M43" s="2"/>
      <c r="N43" s="2"/>
      <c r="O43" s="2"/>
      <c r="P43" s="2"/>
      <c r="Q43" s="2"/>
      <c r="R43" s="2"/>
      <c r="S43" s="2"/>
      <c r="T43" s="2"/>
      <c r="U43" s="2"/>
      <c r="V43" s="2"/>
      <c r="W43" s="2"/>
      <c r="X43" s="2"/>
      <c r="Y43" s="2"/>
      <c r="Z43" s="2"/>
      <c r="AA43" s="2"/>
      <c r="AB43" s="2"/>
      <c r="AC43" s="2"/>
      <c r="AD43" s="2"/>
      <c r="AE43" s="2"/>
    </row>
    <row r="44" spans="1:48" s="6" customFormat="1" ht="12.75">
      <c r="A44" s="3" t="s">
        <v>409</v>
      </c>
      <c r="B44" s="53"/>
      <c r="C44" s="53"/>
      <c r="D44" s="53"/>
      <c r="E44" s="53"/>
      <c r="F44" s="53"/>
      <c r="G44" s="53"/>
      <c r="H44" s="53"/>
      <c r="I44" s="2"/>
      <c r="J44" s="2"/>
      <c r="K44" s="2"/>
      <c r="L44" s="2"/>
      <c r="M44" s="2"/>
      <c r="N44" s="2"/>
      <c r="O44" s="2"/>
      <c r="P44" s="2"/>
      <c r="Q44" s="2"/>
      <c r="R44" s="2"/>
      <c r="S44" s="2"/>
      <c r="T44" s="2"/>
      <c r="U44" s="2"/>
      <c r="V44" s="2"/>
      <c r="W44" s="2"/>
      <c r="X44" s="2"/>
      <c r="Y44" s="2"/>
      <c r="Z44" s="2"/>
      <c r="AA44" s="2"/>
      <c r="AB44" s="2"/>
      <c r="AC44" s="2"/>
      <c r="AD44" s="2"/>
      <c r="AE44" s="2"/>
      <c r="AF44" s="20"/>
      <c r="AG44" s="20"/>
      <c r="AH44" s="20"/>
      <c r="AI44" s="20"/>
      <c r="AJ44" s="20"/>
      <c r="AK44" s="20"/>
      <c r="AL44" s="20"/>
      <c r="AM44" s="20"/>
      <c r="AN44" s="20"/>
      <c r="AO44" s="20"/>
      <c r="AP44" s="20"/>
      <c r="AQ44" s="20"/>
      <c r="AR44" s="20"/>
      <c r="AS44" s="20"/>
      <c r="AT44" s="20"/>
      <c r="AU44" s="20"/>
      <c r="AV44" s="20"/>
    </row>
    <row r="45" spans="1:31" s="6" customFormat="1" ht="12.75">
      <c r="A45" s="39">
        <v>10</v>
      </c>
      <c r="B45" s="2"/>
      <c r="C45" s="62">
        <v>0</v>
      </c>
      <c r="D45" s="62">
        <v>0.6</v>
      </c>
      <c r="E45" s="62">
        <v>0.6</v>
      </c>
      <c r="F45" s="62">
        <v>0.9</v>
      </c>
      <c r="G45" s="62">
        <v>2.3</v>
      </c>
      <c r="H45" s="62">
        <v>1.3</v>
      </c>
      <c r="I45" s="2"/>
      <c r="J45" s="2"/>
      <c r="K45" s="2"/>
      <c r="L45" s="2"/>
      <c r="M45" s="2"/>
      <c r="N45" s="2"/>
      <c r="O45" s="2"/>
      <c r="P45" s="2"/>
      <c r="Q45" s="2"/>
      <c r="R45" s="2"/>
      <c r="S45" s="2"/>
      <c r="T45" s="2"/>
      <c r="U45" s="2"/>
      <c r="V45" s="2"/>
      <c r="W45" s="2"/>
      <c r="X45" s="2"/>
      <c r="Y45" s="2"/>
      <c r="Z45" s="2"/>
      <c r="AA45" s="2"/>
      <c r="AB45" s="2"/>
      <c r="AC45" s="2"/>
      <c r="AD45" s="2"/>
      <c r="AE45" s="2"/>
    </row>
    <row r="46" spans="1:31" s="6" customFormat="1" ht="12.75">
      <c r="A46" s="39">
        <v>11</v>
      </c>
      <c r="B46" s="2"/>
      <c r="C46" s="62">
        <v>0</v>
      </c>
      <c r="D46" s="62">
        <v>0.9</v>
      </c>
      <c r="E46" s="62">
        <v>0.6</v>
      </c>
      <c r="F46" s="62">
        <v>1.3</v>
      </c>
      <c r="G46" s="62">
        <v>2.7</v>
      </c>
      <c r="H46" s="62">
        <v>1.3</v>
      </c>
      <c r="I46" s="2"/>
      <c r="J46" s="2"/>
      <c r="K46" s="2"/>
      <c r="L46" s="2"/>
      <c r="M46" s="2"/>
      <c r="N46" s="2"/>
      <c r="O46" s="2"/>
      <c r="P46" s="2"/>
      <c r="Q46" s="2"/>
      <c r="R46" s="2"/>
      <c r="S46" s="2"/>
      <c r="T46" s="2"/>
      <c r="U46" s="2"/>
      <c r="V46" s="2"/>
      <c r="W46" s="2"/>
      <c r="X46" s="2"/>
      <c r="Y46" s="2"/>
      <c r="Z46" s="2"/>
      <c r="AA46" s="2"/>
      <c r="AB46" s="2"/>
      <c r="AC46" s="2"/>
      <c r="AD46" s="2"/>
      <c r="AE46" s="2"/>
    </row>
    <row r="47" spans="1:31" s="6" customFormat="1" ht="12.75">
      <c r="A47" s="39">
        <v>12</v>
      </c>
      <c r="B47" s="2"/>
      <c r="C47" s="62">
        <v>0</v>
      </c>
      <c r="D47" s="62">
        <v>1.2</v>
      </c>
      <c r="E47" s="62">
        <v>0.9</v>
      </c>
      <c r="F47" s="62">
        <v>1.3</v>
      </c>
      <c r="G47" s="62">
        <v>2.7</v>
      </c>
      <c r="H47" s="62">
        <v>1.3</v>
      </c>
      <c r="I47" s="2"/>
      <c r="J47" s="2"/>
      <c r="K47" s="2"/>
      <c r="L47" s="2"/>
      <c r="M47" s="2"/>
      <c r="N47" s="2"/>
      <c r="O47" s="2"/>
      <c r="P47" s="2"/>
      <c r="Q47" s="2"/>
      <c r="R47" s="2"/>
      <c r="S47" s="2"/>
      <c r="T47" s="2"/>
      <c r="U47" s="2"/>
      <c r="V47" s="2"/>
      <c r="W47" s="2"/>
      <c r="X47" s="2"/>
      <c r="Y47" s="2"/>
      <c r="Z47" s="2"/>
      <c r="AA47" s="2"/>
      <c r="AB47" s="2"/>
      <c r="AC47" s="2"/>
      <c r="AD47" s="2"/>
      <c r="AE47" s="2"/>
    </row>
    <row r="48" spans="1:31" s="6" customFormat="1" ht="12.75">
      <c r="A48" s="39">
        <v>13</v>
      </c>
      <c r="B48" s="2"/>
      <c r="C48" s="62">
        <v>0</v>
      </c>
      <c r="D48" s="62">
        <v>1.5</v>
      </c>
      <c r="E48" s="62">
        <v>0.9</v>
      </c>
      <c r="F48" s="62">
        <v>1.3</v>
      </c>
      <c r="G48" s="62">
        <v>3</v>
      </c>
      <c r="H48" s="62">
        <v>1.3</v>
      </c>
      <c r="I48" s="2"/>
      <c r="J48" s="2"/>
      <c r="K48" s="2"/>
      <c r="L48" s="2"/>
      <c r="M48" s="2"/>
      <c r="N48" s="2"/>
      <c r="O48" s="2"/>
      <c r="P48" s="2"/>
      <c r="Q48" s="2"/>
      <c r="R48" s="2"/>
      <c r="S48" s="2"/>
      <c r="T48" s="2"/>
      <c r="U48" s="2"/>
      <c r="V48" s="2"/>
      <c r="W48" s="2"/>
      <c r="X48" s="2"/>
      <c r="Y48" s="2"/>
      <c r="Z48" s="2"/>
      <c r="AA48" s="2"/>
      <c r="AB48" s="2"/>
      <c r="AC48" s="2"/>
      <c r="AD48" s="2"/>
      <c r="AE48" s="2"/>
    </row>
    <row r="49" spans="1:31" s="6" customFormat="1" ht="12.75">
      <c r="A49" s="39">
        <v>14</v>
      </c>
      <c r="B49" s="2"/>
      <c r="C49" s="62">
        <v>0</v>
      </c>
      <c r="D49" s="62">
        <v>1.8</v>
      </c>
      <c r="E49" s="62">
        <v>1.3</v>
      </c>
      <c r="F49" s="62">
        <v>1.3</v>
      </c>
      <c r="G49" s="62">
        <v>3</v>
      </c>
      <c r="H49" s="62">
        <v>1.6</v>
      </c>
      <c r="I49" s="2"/>
      <c r="J49" s="2"/>
      <c r="K49" s="2"/>
      <c r="L49" s="2"/>
      <c r="M49" s="2"/>
      <c r="N49" s="2"/>
      <c r="O49" s="2"/>
      <c r="P49" s="2"/>
      <c r="Q49" s="2"/>
      <c r="R49" s="2"/>
      <c r="S49" s="2"/>
      <c r="T49" s="2"/>
      <c r="U49" s="2"/>
      <c r="V49" s="2"/>
      <c r="W49" s="2"/>
      <c r="X49" s="2"/>
      <c r="Y49" s="2"/>
      <c r="Z49" s="2"/>
      <c r="AA49" s="2"/>
      <c r="AB49" s="2"/>
      <c r="AC49" s="2"/>
      <c r="AD49" s="2"/>
      <c r="AE49" s="2"/>
    </row>
    <row r="50" spans="1:31" s="6" customFormat="1" ht="12.75">
      <c r="A50" s="39">
        <v>15</v>
      </c>
      <c r="B50" s="2"/>
      <c r="C50" s="62">
        <v>1.2</v>
      </c>
      <c r="D50" s="62">
        <v>2.1</v>
      </c>
      <c r="E50" s="62">
        <v>1.9</v>
      </c>
      <c r="F50" s="62">
        <v>1.9</v>
      </c>
      <c r="G50" s="62">
        <v>3</v>
      </c>
      <c r="H50" s="62">
        <v>3.2</v>
      </c>
      <c r="I50" s="2"/>
      <c r="J50" s="2"/>
      <c r="K50" s="2"/>
      <c r="L50" s="2"/>
      <c r="M50" s="2"/>
      <c r="N50" s="2"/>
      <c r="O50" s="2"/>
      <c r="P50" s="2"/>
      <c r="Q50" s="2"/>
      <c r="R50" s="2"/>
      <c r="S50" s="2"/>
      <c r="T50" s="2"/>
      <c r="U50" s="2"/>
      <c r="V50" s="2"/>
      <c r="W50" s="2"/>
      <c r="X50" s="2"/>
      <c r="Y50" s="2"/>
      <c r="Z50" s="2"/>
      <c r="AA50" s="2"/>
      <c r="AB50" s="2"/>
      <c r="AC50" s="2"/>
      <c r="AD50" s="2"/>
      <c r="AE50" s="2"/>
    </row>
    <row r="51" spans="1:31" s="6" customFormat="1" ht="12.75">
      <c r="A51" s="39">
        <v>16</v>
      </c>
      <c r="B51" s="2"/>
      <c r="C51" s="62">
        <v>2.2</v>
      </c>
      <c r="D51" s="62">
        <v>2.7</v>
      </c>
      <c r="E51" s="62">
        <v>4.7</v>
      </c>
      <c r="F51" s="62">
        <v>4.1</v>
      </c>
      <c r="G51" s="62">
        <v>5.3</v>
      </c>
      <c r="H51" s="62">
        <v>4.4</v>
      </c>
      <c r="I51" s="2"/>
      <c r="J51" s="2"/>
      <c r="K51" s="2"/>
      <c r="L51" s="2"/>
      <c r="M51" s="2"/>
      <c r="N51" s="2"/>
      <c r="O51" s="2"/>
      <c r="P51" s="2"/>
      <c r="Q51" s="2"/>
      <c r="R51" s="2"/>
      <c r="S51" s="2"/>
      <c r="T51" s="2"/>
      <c r="U51" s="2"/>
      <c r="V51" s="2"/>
      <c r="W51" s="2"/>
      <c r="X51" s="2"/>
      <c r="Y51" s="2"/>
      <c r="Z51" s="2"/>
      <c r="AA51" s="2"/>
      <c r="AB51" s="2"/>
      <c r="AC51" s="2"/>
      <c r="AD51" s="2"/>
      <c r="AE51" s="2"/>
    </row>
    <row r="52" spans="1:31" s="6" customFormat="1" ht="12.75">
      <c r="A52" s="39">
        <v>17</v>
      </c>
      <c r="B52" s="2"/>
      <c r="C52" s="62">
        <v>5.2</v>
      </c>
      <c r="D52" s="62">
        <v>3.9</v>
      </c>
      <c r="E52" s="62">
        <v>8.4</v>
      </c>
      <c r="F52" s="62">
        <v>8.1</v>
      </c>
      <c r="G52" s="62">
        <v>12.6</v>
      </c>
      <c r="H52" s="62">
        <v>9.5</v>
      </c>
      <c r="I52" s="2"/>
      <c r="J52" s="2"/>
      <c r="K52" s="2"/>
      <c r="L52" s="2"/>
      <c r="M52" s="2"/>
      <c r="N52" s="2"/>
      <c r="O52" s="2"/>
      <c r="P52" s="2"/>
      <c r="Q52" s="2"/>
      <c r="R52" s="2"/>
      <c r="S52" s="2"/>
      <c r="T52" s="2"/>
      <c r="U52" s="2"/>
      <c r="V52" s="2"/>
      <c r="W52" s="2"/>
      <c r="X52" s="2"/>
      <c r="Y52" s="2"/>
      <c r="Z52" s="2"/>
      <c r="AA52" s="2"/>
      <c r="AB52" s="2"/>
      <c r="AC52" s="2"/>
      <c r="AD52" s="2"/>
      <c r="AE52" s="2"/>
    </row>
    <row r="53" spans="1:31" s="6" customFormat="1" ht="12.75">
      <c r="A53" s="39">
        <v>18</v>
      </c>
      <c r="B53" s="2"/>
      <c r="C53" s="62">
        <v>12.3</v>
      </c>
      <c r="D53" s="62">
        <v>11.1</v>
      </c>
      <c r="E53" s="62">
        <v>13.4</v>
      </c>
      <c r="F53" s="62">
        <v>15</v>
      </c>
      <c r="G53" s="62">
        <v>20.9</v>
      </c>
      <c r="H53" s="62">
        <v>14.6</v>
      </c>
      <c r="I53" s="2"/>
      <c r="J53" s="2"/>
      <c r="K53" s="2"/>
      <c r="L53" s="2"/>
      <c r="M53" s="2"/>
      <c r="N53" s="2"/>
      <c r="O53" s="2"/>
      <c r="P53" s="2"/>
      <c r="Q53" s="2"/>
      <c r="R53" s="2"/>
      <c r="S53" s="2"/>
      <c r="T53" s="2"/>
      <c r="U53" s="2"/>
      <c r="V53" s="2"/>
      <c r="W53" s="2"/>
      <c r="X53" s="2"/>
      <c r="Y53" s="2"/>
      <c r="Z53" s="2"/>
      <c r="AA53" s="2"/>
      <c r="AB53" s="2"/>
      <c r="AC53" s="2"/>
      <c r="AD53" s="2"/>
      <c r="AE53" s="2"/>
    </row>
    <row r="54" spans="1:31" s="6" customFormat="1" ht="12.75">
      <c r="A54" s="39">
        <v>19</v>
      </c>
      <c r="B54" s="2"/>
      <c r="C54" s="62">
        <v>30.4</v>
      </c>
      <c r="D54" s="62">
        <v>25.5</v>
      </c>
      <c r="E54" s="62">
        <v>31.8</v>
      </c>
      <c r="F54" s="62">
        <v>31.2</v>
      </c>
      <c r="G54" s="62">
        <v>35.1</v>
      </c>
      <c r="H54" s="62">
        <v>33</v>
      </c>
      <c r="I54" s="2"/>
      <c r="J54" s="2"/>
      <c r="K54" s="2"/>
      <c r="L54" s="2"/>
      <c r="M54" s="2"/>
      <c r="N54" s="2"/>
      <c r="O54" s="2"/>
      <c r="P54" s="2"/>
      <c r="Q54" s="2"/>
      <c r="R54" s="2"/>
      <c r="S54" s="2"/>
      <c r="T54" s="2"/>
      <c r="U54" s="2"/>
      <c r="V54" s="2"/>
      <c r="W54" s="2"/>
      <c r="X54" s="2"/>
      <c r="Y54" s="2"/>
      <c r="Z54" s="2"/>
      <c r="AA54" s="2"/>
      <c r="AB54" s="2"/>
      <c r="AC54" s="2"/>
      <c r="AD54" s="2"/>
      <c r="AE54" s="2"/>
    </row>
    <row r="55" spans="1:31" s="6" customFormat="1" ht="12.75">
      <c r="A55" s="39">
        <v>20</v>
      </c>
      <c r="B55" s="2"/>
      <c r="C55" s="62">
        <v>43.6</v>
      </c>
      <c r="D55" s="62">
        <v>40.2</v>
      </c>
      <c r="E55" s="62">
        <v>45.8</v>
      </c>
      <c r="F55" s="62">
        <v>45.2</v>
      </c>
      <c r="G55" s="62">
        <v>47.7</v>
      </c>
      <c r="H55" s="62">
        <v>41.9</v>
      </c>
      <c r="I55" s="2"/>
      <c r="J55" s="2"/>
      <c r="K55" s="2"/>
      <c r="L55" s="2"/>
      <c r="M55" s="2"/>
      <c r="N55" s="2"/>
      <c r="O55" s="2"/>
      <c r="P55" s="2"/>
      <c r="Q55" s="2"/>
      <c r="R55" s="2"/>
      <c r="S55" s="2"/>
      <c r="T55" s="2"/>
      <c r="U55" s="2"/>
      <c r="V55" s="2"/>
      <c r="W55" s="2"/>
      <c r="X55" s="2"/>
      <c r="Y55" s="2"/>
      <c r="Z55" s="2"/>
      <c r="AA55" s="2"/>
      <c r="AB55" s="2"/>
      <c r="AC55" s="2"/>
      <c r="AD55" s="2"/>
      <c r="AE55" s="2"/>
    </row>
    <row r="56" spans="1:31" s="6" customFormat="1" ht="12.75">
      <c r="A56" s="39">
        <v>21</v>
      </c>
      <c r="B56" s="2"/>
      <c r="C56" s="24"/>
      <c r="D56" s="62">
        <v>52.6</v>
      </c>
      <c r="E56" s="62">
        <v>55.5</v>
      </c>
      <c r="F56" s="62">
        <v>58.6</v>
      </c>
      <c r="G56" s="62">
        <v>56.6</v>
      </c>
      <c r="H56" s="62">
        <v>51.1</v>
      </c>
      <c r="I56" s="2"/>
      <c r="J56" s="2"/>
      <c r="K56" s="2"/>
      <c r="L56" s="2"/>
      <c r="M56" s="2"/>
      <c r="N56" s="2"/>
      <c r="O56" s="2"/>
      <c r="P56" s="2"/>
      <c r="Q56" s="2"/>
      <c r="R56" s="2"/>
      <c r="S56" s="2"/>
      <c r="T56" s="2"/>
      <c r="U56" s="2"/>
      <c r="V56" s="2"/>
      <c r="W56" s="2"/>
      <c r="X56" s="2"/>
      <c r="Y56" s="2"/>
      <c r="Z56" s="2"/>
      <c r="AA56" s="2"/>
      <c r="AB56" s="2"/>
      <c r="AC56" s="2"/>
      <c r="AD56" s="2"/>
      <c r="AE56" s="2"/>
    </row>
    <row r="57" spans="1:31" s="6" customFormat="1" ht="12.75">
      <c r="A57" s="39">
        <v>22</v>
      </c>
      <c r="B57" s="2"/>
      <c r="C57" s="24"/>
      <c r="D57" s="62">
        <v>62.2</v>
      </c>
      <c r="E57" s="62">
        <v>63.9</v>
      </c>
      <c r="F57" s="62">
        <v>66</v>
      </c>
      <c r="G57" s="62">
        <v>63.9</v>
      </c>
      <c r="H57" s="62">
        <v>58.4</v>
      </c>
      <c r="I57" s="2"/>
      <c r="J57" s="2"/>
      <c r="K57" s="2"/>
      <c r="L57" s="2"/>
      <c r="M57" s="2"/>
      <c r="N57" s="2"/>
      <c r="O57" s="2"/>
      <c r="P57" s="2"/>
      <c r="Q57" s="2"/>
      <c r="R57" s="2"/>
      <c r="S57" s="2"/>
      <c r="T57" s="2"/>
      <c r="U57" s="2"/>
      <c r="V57" s="2"/>
      <c r="W57" s="2"/>
      <c r="X57" s="2"/>
      <c r="Y57" s="2"/>
      <c r="Z57" s="2"/>
      <c r="AA57" s="2"/>
      <c r="AB57" s="2"/>
      <c r="AC57" s="2"/>
      <c r="AD57" s="2"/>
      <c r="AE57" s="2"/>
    </row>
    <row r="58" spans="1:31" s="6" customFormat="1" ht="12.75">
      <c r="A58" s="39">
        <v>23</v>
      </c>
      <c r="B58" s="2"/>
      <c r="C58" s="24"/>
      <c r="D58" s="62">
        <v>70.3</v>
      </c>
      <c r="E58" s="62">
        <v>71.3</v>
      </c>
      <c r="F58" s="62">
        <v>73.2</v>
      </c>
      <c r="G58" s="62">
        <v>72.2</v>
      </c>
      <c r="H58" s="62">
        <v>68.9</v>
      </c>
      <c r="I58" s="2"/>
      <c r="J58" s="2"/>
      <c r="K58" s="2"/>
      <c r="L58" s="2"/>
      <c r="M58" s="2"/>
      <c r="N58" s="2"/>
      <c r="O58" s="2"/>
      <c r="P58" s="2"/>
      <c r="Q58" s="2"/>
      <c r="R58" s="2"/>
      <c r="S58" s="2"/>
      <c r="T58" s="2"/>
      <c r="U58" s="2"/>
      <c r="V58" s="2"/>
      <c r="W58" s="2"/>
      <c r="X58" s="2"/>
      <c r="Y58" s="2"/>
      <c r="Z58" s="2"/>
      <c r="AA58" s="2"/>
      <c r="AB58" s="2"/>
      <c r="AC58" s="2"/>
      <c r="AD58" s="2"/>
      <c r="AE58" s="2"/>
    </row>
    <row r="59" spans="1:31" s="6" customFormat="1" ht="12.75">
      <c r="A59" s="39">
        <v>24</v>
      </c>
      <c r="B59" s="2"/>
      <c r="C59" s="24"/>
      <c r="D59" s="62">
        <v>76</v>
      </c>
      <c r="E59" s="62">
        <v>78.2</v>
      </c>
      <c r="F59" s="62">
        <v>79.1</v>
      </c>
      <c r="G59" s="62">
        <v>78.2</v>
      </c>
      <c r="H59" s="62">
        <v>75.9</v>
      </c>
      <c r="I59" s="2"/>
      <c r="J59" s="2"/>
      <c r="K59" s="2"/>
      <c r="L59" s="2"/>
      <c r="M59" s="2"/>
      <c r="N59" s="2"/>
      <c r="O59" s="2"/>
      <c r="P59" s="2"/>
      <c r="Q59" s="2"/>
      <c r="R59" s="2"/>
      <c r="S59" s="2"/>
      <c r="T59" s="2"/>
      <c r="U59" s="2"/>
      <c r="V59" s="2"/>
      <c r="W59" s="2"/>
      <c r="X59" s="2"/>
      <c r="Y59" s="2"/>
      <c r="Z59" s="2"/>
      <c r="AA59" s="2"/>
      <c r="AB59" s="2"/>
      <c r="AC59" s="2"/>
      <c r="AD59" s="2"/>
      <c r="AE59" s="2"/>
    </row>
    <row r="60" spans="1:31" s="6" customFormat="1" ht="12.75">
      <c r="A60" s="39">
        <v>25</v>
      </c>
      <c r="B60" s="2"/>
      <c r="C60" s="24"/>
      <c r="D60" s="62">
        <v>79.9</v>
      </c>
      <c r="E60" s="62">
        <v>82.6</v>
      </c>
      <c r="F60" s="62">
        <v>84.1</v>
      </c>
      <c r="G60" s="62">
        <v>81.5</v>
      </c>
      <c r="H60" s="62">
        <v>80.3</v>
      </c>
      <c r="I60" s="2"/>
      <c r="J60" s="2"/>
      <c r="K60" s="2"/>
      <c r="L60" s="2"/>
      <c r="M60" s="2"/>
      <c r="N60" s="2"/>
      <c r="O60" s="2"/>
      <c r="P60" s="2"/>
      <c r="Q60" s="2"/>
      <c r="R60" s="2"/>
      <c r="S60" s="2"/>
      <c r="T60" s="2"/>
      <c r="U60" s="2"/>
      <c r="V60" s="2"/>
      <c r="W60" s="2"/>
      <c r="X60" s="2"/>
      <c r="Y60" s="2"/>
      <c r="Z60" s="2"/>
      <c r="AA60" s="2"/>
      <c r="AB60" s="2"/>
      <c r="AC60" s="2"/>
      <c r="AD60" s="2"/>
      <c r="AE60" s="2"/>
    </row>
    <row r="61" spans="1:31" s="6" customFormat="1" ht="12.75">
      <c r="A61" s="39">
        <v>30</v>
      </c>
      <c r="B61" s="2"/>
      <c r="C61" s="24"/>
      <c r="D61" s="24"/>
      <c r="E61" s="62">
        <v>90.7</v>
      </c>
      <c r="F61" s="62">
        <v>92.8</v>
      </c>
      <c r="G61" s="62">
        <v>90.7</v>
      </c>
      <c r="H61" s="62">
        <v>89.2</v>
      </c>
      <c r="I61" s="2"/>
      <c r="J61" s="2"/>
      <c r="K61" s="2"/>
      <c r="L61" s="2"/>
      <c r="M61" s="2"/>
      <c r="N61" s="2"/>
      <c r="O61" s="2"/>
      <c r="P61" s="2"/>
      <c r="Q61" s="2"/>
      <c r="R61" s="2"/>
      <c r="S61" s="2"/>
      <c r="T61" s="2"/>
      <c r="U61" s="2"/>
      <c r="V61" s="2"/>
      <c r="W61" s="2"/>
      <c r="X61" s="2"/>
      <c r="Y61" s="2"/>
      <c r="Z61" s="2"/>
      <c r="AA61" s="2"/>
      <c r="AB61" s="2"/>
      <c r="AC61" s="2"/>
      <c r="AD61" s="2"/>
      <c r="AE61" s="2"/>
    </row>
    <row r="62" spans="1:31" s="6" customFormat="1" ht="12.75">
      <c r="A62" s="39" t="s">
        <v>114</v>
      </c>
      <c r="B62" s="2"/>
      <c r="C62" s="62">
        <v>20.3</v>
      </c>
      <c r="D62" s="62">
        <v>20.6</v>
      </c>
      <c r="E62" s="62">
        <v>20.2</v>
      </c>
      <c r="F62" s="62">
        <v>20.2</v>
      </c>
      <c r="G62" s="62">
        <v>20</v>
      </c>
      <c r="H62" s="62">
        <v>20.6</v>
      </c>
      <c r="I62" s="2"/>
      <c r="J62" s="2"/>
      <c r="K62" s="2"/>
      <c r="L62" s="2"/>
      <c r="M62" s="2"/>
      <c r="N62" s="2"/>
      <c r="O62" s="2"/>
      <c r="P62" s="2"/>
      <c r="Q62" s="2"/>
      <c r="R62" s="2"/>
      <c r="S62" s="2"/>
      <c r="T62" s="2"/>
      <c r="U62" s="2"/>
      <c r="V62" s="2"/>
      <c r="W62" s="2"/>
      <c r="X62" s="2"/>
      <c r="Y62" s="2"/>
      <c r="Z62" s="2"/>
      <c r="AA62" s="2"/>
      <c r="AB62" s="2"/>
      <c r="AC62" s="2"/>
      <c r="AD62" s="2"/>
      <c r="AE62" s="2"/>
    </row>
    <row r="63" spans="1:31" s="6" customFormat="1" ht="12.75">
      <c r="A63" s="52" t="s">
        <v>26</v>
      </c>
      <c r="B63" s="12"/>
      <c r="C63" s="12">
        <v>326</v>
      </c>
      <c r="D63" s="12">
        <v>333</v>
      </c>
      <c r="E63" s="12">
        <v>321</v>
      </c>
      <c r="F63" s="12">
        <v>321</v>
      </c>
      <c r="G63" s="12">
        <v>302</v>
      </c>
      <c r="H63" s="12">
        <v>315</v>
      </c>
      <c r="I63" s="2"/>
      <c r="J63" s="2"/>
      <c r="K63" s="2"/>
      <c r="L63" s="2"/>
      <c r="M63" s="2"/>
      <c r="N63" s="2"/>
      <c r="O63" s="2"/>
      <c r="P63" s="2"/>
      <c r="Q63" s="2"/>
      <c r="R63" s="2"/>
      <c r="S63" s="2"/>
      <c r="T63" s="2"/>
      <c r="U63" s="2"/>
      <c r="V63" s="2"/>
      <c r="W63" s="2"/>
      <c r="X63" s="2"/>
      <c r="Y63" s="2"/>
      <c r="Z63" s="2"/>
      <c r="AA63" s="2"/>
      <c r="AB63" s="2"/>
      <c r="AC63" s="2"/>
      <c r="AD63" s="2"/>
      <c r="AE63" s="2"/>
    </row>
    <row r="64" spans="1:48" s="6" customFormat="1" ht="12.75">
      <c r="A64" s="3"/>
      <c r="B64" s="53"/>
      <c r="C64" s="53"/>
      <c r="D64" s="53"/>
      <c r="E64" s="53"/>
      <c r="F64" s="53"/>
      <c r="G64" s="53"/>
      <c r="H64" s="53"/>
      <c r="I64" s="2"/>
      <c r="J64" s="2"/>
      <c r="K64" s="2"/>
      <c r="L64" s="2"/>
      <c r="M64" s="2"/>
      <c r="N64" s="2"/>
      <c r="O64" s="2"/>
      <c r="P64" s="2"/>
      <c r="Q64" s="2"/>
      <c r="R64" s="2"/>
      <c r="S64" s="2"/>
      <c r="T64" s="2"/>
      <c r="U64" s="2"/>
      <c r="V64" s="2"/>
      <c r="W64" s="2"/>
      <c r="X64" s="2"/>
      <c r="Y64" s="2"/>
      <c r="Z64" s="2"/>
      <c r="AA64" s="2"/>
      <c r="AB64" s="2"/>
      <c r="AC64" s="2"/>
      <c r="AD64" s="2"/>
      <c r="AE64" s="2"/>
      <c r="AF64" s="20"/>
      <c r="AG64" s="20"/>
      <c r="AH64" s="20"/>
      <c r="AI64" s="20"/>
      <c r="AJ64" s="20"/>
      <c r="AK64" s="20"/>
      <c r="AL64" s="20"/>
      <c r="AM64" s="20"/>
      <c r="AN64" s="20"/>
      <c r="AO64" s="20"/>
      <c r="AP64" s="20"/>
      <c r="AQ64" s="20"/>
      <c r="AR64" s="20"/>
      <c r="AS64" s="20"/>
      <c r="AT64" s="20"/>
      <c r="AU64" s="20"/>
      <c r="AV64" s="20"/>
    </row>
  </sheetData>
  <mergeCells count="4">
    <mergeCell ref="A1:H1"/>
    <mergeCell ref="A2:H2"/>
    <mergeCell ref="C5:H5"/>
    <mergeCell ref="C3:H3"/>
  </mergeCells>
  <printOptions horizontalCentered="1"/>
  <pageMargins left="0.7480314960629921" right="0.7480314960629921" top="0.7874015748031497" bottom="0.7874015748031497" header="0.5118110236220472" footer="0.5118110236220472"/>
  <pageSetup horizontalDpi="300" verticalDpi="300" orientation="portrait" paperSize="9" scale="89" r:id="rId1"/>
</worksheet>
</file>

<file path=xl/worksheets/sheet7.xml><?xml version="1.0" encoding="utf-8"?>
<worksheet xmlns="http://schemas.openxmlformats.org/spreadsheetml/2006/main" xmlns:r="http://schemas.openxmlformats.org/officeDocument/2006/relationships">
  <dimension ref="A1:AV63"/>
  <sheetViews>
    <sheetView zoomScale="75" zoomScaleNormal="75" workbookViewId="0" topLeftCell="A1">
      <selection activeCell="A1" sqref="A1:H1"/>
    </sheetView>
  </sheetViews>
  <sheetFormatPr defaultColWidth="9.33203125" defaultRowHeight="12.75"/>
  <cols>
    <col min="1" max="1" width="45.5" style="2" customWidth="1"/>
    <col min="2" max="39" width="8.83203125" style="2" customWidth="1"/>
    <col min="40" max="16384" width="9.33203125" style="2" customWidth="1"/>
  </cols>
  <sheetData>
    <row r="1" spans="1:8" ht="12.75">
      <c r="A1" s="137" t="s">
        <v>18</v>
      </c>
      <c r="B1" s="137"/>
      <c r="C1" s="137"/>
      <c r="D1" s="137"/>
      <c r="E1" s="137"/>
      <c r="F1" s="137"/>
      <c r="G1" s="137"/>
      <c r="H1" s="137"/>
    </row>
    <row r="2" spans="1:8" ht="12.75">
      <c r="A2" s="137" t="s">
        <v>145</v>
      </c>
      <c r="B2" s="137"/>
      <c r="C2" s="137"/>
      <c r="D2" s="137"/>
      <c r="E2" s="137"/>
      <c r="F2" s="137"/>
      <c r="G2" s="137"/>
      <c r="H2" s="137"/>
    </row>
    <row r="3" spans="1:8" ht="12.75">
      <c r="A3" s="49"/>
      <c r="B3" s="49"/>
      <c r="C3" s="139" t="s">
        <v>7</v>
      </c>
      <c r="D3" s="139"/>
      <c r="E3" s="139"/>
      <c r="F3" s="139"/>
      <c r="G3" s="139"/>
      <c r="H3" s="139"/>
    </row>
    <row r="4" spans="1:8" ht="12.75">
      <c r="A4" s="12"/>
      <c r="B4" s="94" t="s">
        <v>2</v>
      </c>
      <c r="C4" s="50" t="s">
        <v>2</v>
      </c>
      <c r="D4" s="50" t="s">
        <v>3</v>
      </c>
      <c r="E4" s="50" t="s">
        <v>4</v>
      </c>
      <c r="F4" s="50" t="s">
        <v>5</v>
      </c>
      <c r="G4" s="50" t="s">
        <v>6</v>
      </c>
      <c r="H4" s="50" t="s">
        <v>39</v>
      </c>
    </row>
    <row r="5" spans="1:8" ht="12.75">
      <c r="A5" s="6"/>
      <c r="B5" s="6"/>
      <c r="C5" s="139" t="s">
        <v>86</v>
      </c>
      <c r="D5" s="139"/>
      <c r="E5" s="139"/>
      <c r="F5" s="139"/>
      <c r="G5" s="139"/>
      <c r="H5" s="139"/>
    </row>
    <row r="6" spans="1:8" ht="12.75">
      <c r="A6" s="12"/>
      <c r="B6" s="55" t="s">
        <v>78</v>
      </c>
      <c r="C6" s="52" t="s">
        <v>138</v>
      </c>
      <c r="D6" s="52" t="s">
        <v>139</v>
      </c>
      <c r="E6" s="52" t="s">
        <v>140</v>
      </c>
      <c r="F6" s="52" t="s">
        <v>141</v>
      </c>
      <c r="G6" s="52" t="s">
        <v>87</v>
      </c>
      <c r="H6" s="52" t="s">
        <v>142</v>
      </c>
    </row>
    <row r="7" spans="1:34" s="6" customFormat="1" ht="12.75">
      <c r="A7" s="3" t="s">
        <v>405</v>
      </c>
      <c r="B7" s="53"/>
      <c r="I7" s="2"/>
      <c r="J7" s="2"/>
      <c r="K7" s="2"/>
      <c r="L7" s="2"/>
      <c r="M7" s="2"/>
      <c r="N7" s="2"/>
      <c r="O7" s="2"/>
      <c r="P7" s="2"/>
      <c r="Q7" s="2"/>
      <c r="R7" s="2"/>
      <c r="S7" s="2"/>
      <c r="T7" s="2"/>
      <c r="U7" s="2"/>
      <c r="V7" s="2"/>
      <c r="W7" s="2"/>
      <c r="X7" s="2"/>
      <c r="Y7" s="2"/>
      <c r="Z7" s="2"/>
      <c r="AA7" s="2"/>
      <c r="AB7" s="2"/>
      <c r="AC7" s="2"/>
      <c r="AD7" s="2"/>
      <c r="AE7" s="2"/>
      <c r="AG7" s="2"/>
      <c r="AH7" s="2"/>
    </row>
    <row r="8" spans="1:34" s="6" customFormat="1" ht="12.75">
      <c r="A8" s="2" t="s">
        <v>90</v>
      </c>
      <c r="B8" s="53"/>
      <c r="C8" s="20">
        <v>24.8</v>
      </c>
      <c r="D8" s="20">
        <v>13.1</v>
      </c>
      <c r="E8" s="20">
        <v>19.4</v>
      </c>
      <c r="F8" s="20">
        <v>8</v>
      </c>
      <c r="G8" s="20">
        <v>9.6</v>
      </c>
      <c r="H8" s="20">
        <v>9.3</v>
      </c>
      <c r="O8" s="2"/>
      <c r="P8" s="2"/>
      <c r="Q8" s="2"/>
      <c r="R8" s="2"/>
      <c r="S8" s="2"/>
      <c r="T8" s="2"/>
      <c r="U8" s="2"/>
      <c r="V8" s="2"/>
      <c r="W8" s="2"/>
      <c r="X8" s="2"/>
      <c r="Y8" s="2"/>
      <c r="Z8" s="2"/>
      <c r="AA8" s="2"/>
      <c r="AB8" s="2"/>
      <c r="AC8" s="2"/>
      <c r="AD8" s="2"/>
      <c r="AE8" s="2"/>
      <c r="AG8" s="2"/>
      <c r="AH8" s="2"/>
    </row>
    <row r="9" spans="1:34" s="6" customFormat="1" ht="12.75">
      <c r="A9" s="2" t="s">
        <v>15</v>
      </c>
      <c r="B9" s="53"/>
      <c r="C9" s="20">
        <v>61</v>
      </c>
      <c r="D9" s="20">
        <v>54.4</v>
      </c>
      <c r="E9" s="20">
        <v>40.6</v>
      </c>
      <c r="F9" s="20">
        <v>42.3</v>
      </c>
      <c r="G9" s="20">
        <v>34</v>
      </c>
      <c r="H9" s="20">
        <v>27.8</v>
      </c>
      <c r="O9" s="2"/>
      <c r="P9" s="2"/>
      <c r="Q9" s="2"/>
      <c r="R9" s="2"/>
      <c r="S9" s="2"/>
      <c r="T9" s="2"/>
      <c r="U9" s="2"/>
      <c r="V9" s="2"/>
      <c r="W9" s="2"/>
      <c r="X9" s="2"/>
      <c r="Y9" s="2"/>
      <c r="Z9" s="2"/>
      <c r="AA9" s="2"/>
      <c r="AB9" s="2"/>
      <c r="AC9" s="2"/>
      <c r="AD9" s="2"/>
      <c r="AE9" s="2"/>
      <c r="AG9" s="2"/>
      <c r="AH9" s="2"/>
    </row>
    <row r="10" spans="1:34" s="6" customFormat="1" ht="12.75">
      <c r="A10" s="2" t="s">
        <v>16</v>
      </c>
      <c r="B10" s="53"/>
      <c r="C10" s="20">
        <v>12.1</v>
      </c>
      <c r="D10" s="20">
        <v>21.3</v>
      </c>
      <c r="E10" s="20">
        <v>21.7</v>
      </c>
      <c r="F10" s="20">
        <v>24.6</v>
      </c>
      <c r="G10" s="20">
        <v>20.7</v>
      </c>
      <c r="H10" s="20">
        <v>14.2</v>
      </c>
      <c r="O10" s="2"/>
      <c r="P10" s="2"/>
      <c r="Q10" s="2"/>
      <c r="R10" s="2"/>
      <c r="S10" s="2"/>
      <c r="T10" s="2"/>
      <c r="U10" s="2"/>
      <c r="V10" s="2"/>
      <c r="W10" s="2"/>
      <c r="X10" s="2"/>
      <c r="Y10" s="2"/>
      <c r="Z10" s="2"/>
      <c r="AA10" s="2"/>
      <c r="AB10" s="2"/>
      <c r="AC10" s="2"/>
      <c r="AD10" s="2"/>
      <c r="AE10" s="2"/>
      <c r="AG10" s="2"/>
      <c r="AH10" s="2"/>
    </row>
    <row r="11" spans="1:34" s="6" customFormat="1" ht="12.75">
      <c r="A11" s="2" t="s">
        <v>17</v>
      </c>
      <c r="B11" s="53"/>
      <c r="C11" s="20">
        <v>2.1</v>
      </c>
      <c r="D11" s="20">
        <v>11.3</v>
      </c>
      <c r="E11" s="20">
        <v>18.3</v>
      </c>
      <c r="F11" s="20">
        <v>25.1</v>
      </c>
      <c r="G11" s="20">
        <v>35.6</v>
      </c>
      <c r="H11" s="20">
        <v>48.8</v>
      </c>
      <c r="O11" s="2"/>
      <c r="P11" s="2"/>
      <c r="Q11" s="2"/>
      <c r="R11" s="2"/>
      <c r="S11" s="2"/>
      <c r="T11" s="2"/>
      <c r="U11" s="2"/>
      <c r="V11" s="2"/>
      <c r="W11" s="2"/>
      <c r="X11" s="2"/>
      <c r="Y11" s="2"/>
      <c r="Z11" s="2"/>
      <c r="AA11" s="2"/>
      <c r="AB11" s="2"/>
      <c r="AC11" s="2"/>
      <c r="AD11" s="2"/>
      <c r="AE11" s="2"/>
      <c r="AF11" s="2"/>
      <c r="AG11" s="2"/>
      <c r="AH11" s="2"/>
    </row>
    <row r="12" spans="1:34" s="6" customFormat="1" ht="12.75">
      <c r="A12" s="2" t="s">
        <v>91</v>
      </c>
      <c r="B12" s="53"/>
      <c r="C12" s="88">
        <v>100</v>
      </c>
      <c r="D12" s="88">
        <v>100</v>
      </c>
      <c r="E12" s="88">
        <v>100</v>
      </c>
      <c r="F12" s="88">
        <v>100</v>
      </c>
      <c r="G12" s="88">
        <v>100</v>
      </c>
      <c r="H12" s="88">
        <v>100</v>
      </c>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s="6" customFormat="1" ht="12.75">
      <c r="A13" s="4" t="s">
        <v>406</v>
      </c>
      <c r="B13" s="53"/>
      <c r="C13" s="53"/>
      <c r="D13" s="53"/>
      <c r="E13" s="53"/>
      <c r="F13" s="53"/>
      <c r="G13" s="53"/>
      <c r="H13" s="53"/>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s="6" customFormat="1" ht="12.75">
      <c r="A14" s="12"/>
      <c r="B14" s="55"/>
      <c r="C14" s="12">
        <v>1.92</v>
      </c>
      <c r="D14" s="12">
        <v>2.43</v>
      </c>
      <c r="E14" s="12">
        <v>2.59</v>
      </c>
      <c r="F14" s="12">
        <v>2.98</v>
      </c>
      <c r="G14" s="12">
        <v>3.44</v>
      </c>
      <c r="H14" s="12">
        <v>3.91</v>
      </c>
      <c r="O14" s="2"/>
      <c r="P14" s="2"/>
      <c r="Q14" s="2"/>
      <c r="R14" s="2"/>
      <c r="S14" s="2"/>
      <c r="T14" s="2"/>
      <c r="U14" s="2"/>
      <c r="V14" s="2"/>
      <c r="W14" s="2"/>
      <c r="X14" s="2"/>
      <c r="Y14" s="2"/>
      <c r="Z14" s="2"/>
      <c r="AA14" s="2"/>
      <c r="AB14" s="2"/>
      <c r="AC14" s="2"/>
      <c r="AD14" s="2"/>
      <c r="AE14" s="2"/>
      <c r="AF14" s="2"/>
      <c r="AG14" s="2"/>
      <c r="AH14" s="2"/>
    </row>
    <row r="15" spans="1:34" s="6" customFormat="1" ht="12.75">
      <c r="A15" s="4" t="s">
        <v>407</v>
      </c>
      <c r="B15" s="53"/>
      <c r="C15" s="53"/>
      <c r="D15" s="53"/>
      <c r="E15" s="53"/>
      <c r="F15" s="53"/>
      <c r="G15" s="53"/>
      <c r="H15" s="53"/>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s="6" customFormat="1" ht="12.75">
      <c r="A16" s="2" t="s">
        <v>92</v>
      </c>
      <c r="B16" s="53"/>
      <c r="C16" s="20">
        <v>79.6</v>
      </c>
      <c r="D16" s="20">
        <v>83.1</v>
      </c>
      <c r="E16" s="20">
        <v>85.3</v>
      </c>
      <c r="F16" s="20">
        <v>83</v>
      </c>
      <c r="G16" s="20">
        <v>83</v>
      </c>
      <c r="H16" s="20">
        <v>72.8</v>
      </c>
      <c r="O16" s="2"/>
      <c r="P16" s="2"/>
      <c r="Q16" s="2"/>
      <c r="R16" s="2"/>
      <c r="S16" s="2"/>
      <c r="T16" s="2"/>
      <c r="U16" s="2"/>
      <c r="V16" s="2"/>
      <c r="W16" s="2"/>
      <c r="X16" s="2"/>
      <c r="Y16" s="2"/>
      <c r="Z16" s="2"/>
      <c r="AA16" s="2"/>
      <c r="AB16" s="2"/>
      <c r="AC16" s="2"/>
      <c r="AD16" s="2"/>
      <c r="AE16" s="2"/>
      <c r="AF16" s="2"/>
      <c r="AG16" s="2"/>
      <c r="AH16" s="2"/>
    </row>
    <row r="17" spans="1:34" s="6" customFormat="1" ht="12.75">
      <c r="A17" s="2" t="s">
        <v>301</v>
      </c>
      <c r="B17" s="53"/>
      <c r="C17" s="20">
        <v>17.6</v>
      </c>
      <c r="D17" s="20">
        <v>15.6</v>
      </c>
      <c r="E17" s="20">
        <v>11.3</v>
      </c>
      <c r="F17" s="20">
        <v>12.5</v>
      </c>
      <c r="G17" s="20">
        <v>12.8</v>
      </c>
      <c r="H17" s="20">
        <v>21</v>
      </c>
      <c r="O17" s="2"/>
      <c r="P17" s="2"/>
      <c r="Q17" s="2"/>
      <c r="R17" s="2"/>
      <c r="S17" s="2"/>
      <c r="T17" s="2"/>
      <c r="U17" s="2"/>
      <c r="V17" s="2"/>
      <c r="W17" s="2"/>
      <c r="X17" s="2"/>
      <c r="Y17" s="2"/>
      <c r="Z17" s="2"/>
      <c r="AA17" s="2"/>
      <c r="AB17" s="2"/>
      <c r="AC17" s="2"/>
      <c r="AD17" s="2"/>
      <c r="AE17" s="2"/>
      <c r="AF17" s="2"/>
      <c r="AG17" s="2"/>
      <c r="AH17" s="2"/>
    </row>
    <row r="18" spans="1:34" s="6" customFormat="1" ht="12.75">
      <c r="A18" s="2" t="s">
        <v>302</v>
      </c>
      <c r="B18" s="53"/>
      <c r="C18" s="20">
        <v>2.1</v>
      </c>
      <c r="D18" s="20">
        <v>1.3</v>
      </c>
      <c r="E18" s="20">
        <v>0.6</v>
      </c>
      <c r="F18" s="20">
        <v>1.1</v>
      </c>
      <c r="G18" s="20">
        <v>2.7</v>
      </c>
      <c r="H18" s="20">
        <v>1.2</v>
      </c>
      <c r="O18" s="2"/>
      <c r="P18" s="2"/>
      <c r="Q18" s="2"/>
      <c r="R18" s="2"/>
      <c r="S18" s="2"/>
      <c r="T18" s="2"/>
      <c r="U18" s="2"/>
      <c r="V18" s="2"/>
      <c r="W18" s="2"/>
      <c r="X18" s="2"/>
      <c r="Y18" s="2"/>
      <c r="Z18" s="2"/>
      <c r="AA18" s="2"/>
      <c r="AB18" s="2"/>
      <c r="AC18" s="2"/>
      <c r="AD18" s="2"/>
      <c r="AE18" s="2"/>
      <c r="AF18" s="2"/>
      <c r="AG18" s="2"/>
      <c r="AH18" s="2"/>
    </row>
    <row r="19" spans="1:34" s="6" customFormat="1" ht="12.75">
      <c r="A19" s="2" t="s">
        <v>303</v>
      </c>
      <c r="B19" s="53"/>
      <c r="C19" s="20">
        <v>0.7</v>
      </c>
      <c r="D19" s="20">
        <v>0</v>
      </c>
      <c r="E19" s="20">
        <v>2.8</v>
      </c>
      <c r="F19" s="20">
        <v>3.4</v>
      </c>
      <c r="G19" s="20">
        <v>1.6</v>
      </c>
      <c r="H19" s="20">
        <v>4.9</v>
      </c>
      <c r="O19" s="2"/>
      <c r="P19" s="2"/>
      <c r="Q19" s="2"/>
      <c r="R19" s="2"/>
      <c r="S19" s="2"/>
      <c r="T19" s="2"/>
      <c r="U19" s="2"/>
      <c r="V19" s="2"/>
      <c r="W19" s="2"/>
      <c r="X19" s="2"/>
      <c r="Y19" s="2"/>
      <c r="Z19" s="2"/>
      <c r="AA19" s="2"/>
      <c r="AB19" s="2"/>
      <c r="AC19" s="2"/>
      <c r="AD19" s="2"/>
      <c r="AE19" s="2"/>
      <c r="AF19" s="2"/>
      <c r="AG19" s="2"/>
      <c r="AH19" s="2"/>
    </row>
    <row r="20" spans="1:34" s="6" customFormat="1" ht="12.75">
      <c r="A20" s="6" t="s">
        <v>93</v>
      </c>
      <c r="B20" s="53"/>
      <c r="C20" s="88">
        <v>100</v>
      </c>
      <c r="D20" s="88">
        <v>100</v>
      </c>
      <c r="E20" s="88">
        <v>100</v>
      </c>
      <c r="F20" s="88">
        <v>100</v>
      </c>
      <c r="G20" s="88">
        <v>100</v>
      </c>
      <c r="H20" s="88">
        <v>100</v>
      </c>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s="6" customFormat="1" ht="12.75">
      <c r="A21" s="12" t="s">
        <v>144</v>
      </c>
      <c r="B21" s="55"/>
      <c r="C21" s="12">
        <v>142</v>
      </c>
      <c r="D21" s="12">
        <v>160</v>
      </c>
      <c r="E21" s="12">
        <v>177</v>
      </c>
      <c r="F21" s="12">
        <v>176</v>
      </c>
      <c r="G21" s="12">
        <v>188</v>
      </c>
      <c r="H21" s="12">
        <v>162</v>
      </c>
      <c r="O21" s="2"/>
      <c r="P21" s="2"/>
      <c r="Q21" s="2"/>
      <c r="R21" s="2"/>
      <c r="S21" s="2"/>
      <c r="T21" s="2"/>
      <c r="U21" s="2"/>
      <c r="V21" s="2"/>
      <c r="W21" s="2"/>
      <c r="X21" s="2"/>
      <c r="Y21" s="2"/>
      <c r="Z21" s="2"/>
      <c r="AA21" s="2"/>
      <c r="AB21" s="2"/>
      <c r="AC21" s="2"/>
      <c r="AD21" s="2"/>
      <c r="AE21" s="2"/>
      <c r="AF21" s="2"/>
      <c r="AG21" s="2"/>
      <c r="AH21" s="2"/>
    </row>
    <row r="22" spans="1:31" s="6" customFormat="1" ht="12.75">
      <c r="A22" s="4" t="s">
        <v>408</v>
      </c>
      <c r="B22" s="53"/>
      <c r="C22" s="53"/>
      <c r="D22" s="53"/>
      <c r="E22" s="53"/>
      <c r="F22" s="53"/>
      <c r="G22" s="53"/>
      <c r="H22" s="53"/>
      <c r="I22" s="2"/>
      <c r="J22" s="2"/>
      <c r="K22" s="2"/>
      <c r="L22" s="2"/>
      <c r="M22" s="2"/>
      <c r="N22" s="2"/>
      <c r="O22" s="2"/>
      <c r="P22" s="2"/>
      <c r="Q22" s="2"/>
      <c r="R22" s="2"/>
      <c r="S22" s="2"/>
      <c r="T22" s="2"/>
      <c r="U22" s="2"/>
      <c r="V22" s="2"/>
      <c r="W22" s="2"/>
      <c r="X22" s="2"/>
      <c r="Y22" s="2"/>
      <c r="Z22" s="2"/>
      <c r="AA22" s="2"/>
      <c r="AB22" s="2"/>
      <c r="AC22" s="2"/>
      <c r="AD22" s="2"/>
      <c r="AE22" s="2"/>
    </row>
    <row r="23" spans="1:31" s="6" customFormat="1" ht="12.75">
      <c r="A23" s="39">
        <v>1</v>
      </c>
      <c r="B23" s="2"/>
      <c r="C23" s="20">
        <v>0.7</v>
      </c>
      <c r="D23" s="20">
        <v>2.7</v>
      </c>
      <c r="E23" s="20">
        <v>2.4</v>
      </c>
      <c r="F23" s="20">
        <v>0</v>
      </c>
      <c r="G23" s="20">
        <v>0.6</v>
      </c>
      <c r="H23" s="20">
        <v>0.8</v>
      </c>
      <c r="O23" s="2"/>
      <c r="P23" s="2"/>
      <c r="Q23" s="2"/>
      <c r="R23" s="2"/>
      <c r="S23" s="2"/>
      <c r="T23" s="2"/>
      <c r="U23" s="2"/>
      <c r="V23" s="2"/>
      <c r="W23" s="2"/>
      <c r="X23" s="2"/>
      <c r="Y23" s="2"/>
      <c r="Z23" s="2"/>
      <c r="AA23" s="2"/>
      <c r="AB23" s="2"/>
      <c r="AC23" s="2"/>
      <c r="AD23" s="2"/>
      <c r="AE23" s="2"/>
    </row>
    <row r="24" spans="1:31" s="6" customFormat="1" ht="12.75">
      <c r="A24" s="39">
        <v>2</v>
      </c>
      <c r="B24" s="2"/>
      <c r="C24" s="20">
        <v>1.5</v>
      </c>
      <c r="D24" s="20">
        <v>4.6</v>
      </c>
      <c r="E24" s="20">
        <v>3.6</v>
      </c>
      <c r="F24" s="20">
        <v>1.3</v>
      </c>
      <c r="G24" s="20">
        <v>0.6</v>
      </c>
      <c r="H24" s="20">
        <v>2.3</v>
      </c>
      <c r="O24" s="2"/>
      <c r="P24" s="2"/>
      <c r="Q24" s="2"/>
      <c r="R24" s="2"/>
      <c r="S24" s="2"/>
      <c r="T24" s="2"/>
      <c r="U24" s="2"/>
      <c r="V24" s="2"/>
      <c r="W24" s="2"/>
      <c r="X24" s="2"/>
      <c r="Y24" s="2"/>
      <c r="Z24" s="2"/>
      <c r="AA24" s="2"/>
      <c r="AB24" s="2"/>
      <c r="AC24" s="2"/>
      <c r="AD24" s="2"/>
      <c r="AE24" s="2"/>
    </row>
    <row r="25" spans="1:31" s="6" customFormat="1" ht="12.75">
      <c r="A25" s="39">
        <v>3</v>
      </c>
      <c r="B25" s="2"/>
      <c r="C25" s="20">
        <v>3.7</v>
      </c>
      <c r="D25" s="20">
        <v>7.3</v>
      </c>
      <c r="E25" s="20">
        <v>4.9</v>
      </c>
      <c r="F25" s="20">
        <v>1.3</v>
      </c>
      <c r="G25" s="20">
        <v>1.2</v>
      </c>
      <c r="H25" s="20">
        <v>2.3</v>
      </c>
      <c r="O25" s="2"/>
      <c r="P25" s="2"/>
      <c r="Q25" s="2"/>
      <c r="R25" s="2"/>
      <c r="S25" s="2"/>
      <c r="T25" s="2"/>
      <c r="U25" s="2"/>
      <c r="V25" s="2"/>
      <c r="W25" s="2"/>
      <c r="X25" s="2"/>
      <c r="Y25" s="2"/>
      <c r="Z25" s="2"/>
      <c r="AA25" s="2"/>
      <c r="AB25" s="2"/>
      <c r="AC25" s="2"/>
      <c r="AD25" s="2"/>
      <c r="AE25" s="2"/>
    </row>
    <row r="26" spans="1:31" s="6" customFormat="1" ht="12.75">
      <c r="A26" s="39">
        <v>4</v>
      </c>
      <c r="B26" s="2"/>
      <c r="C26" s="20">
        <v>9.6</v>
      </c>
      <c r="D26" s="20">
        <v>8.6</v>
      </c>
      <c r="E26" s="20">
        <v>5.5</v>
      </c>
      <c r="F26" s="20">
        <v>3.2</v>
      </c>
      <c r="G26" s="20">
        <v>2.9</v>
      </c>
      <c r="H26" s="20">
        <v>4.6</v>
      </c>
      <c r="O26" s="2"/>
      <c r="P26" s="2"/>
      <c r="Q26" s="2"/>
      <c r="R26" s="2"/>
      <c r="S26" s="2"/>
      <c r="T26" s="2"/>
      <c r="U26" s="2"/>
      <c r="V26" s="2"/>
      <c r="W26" s="2"/>
      <c r="X26" s="2"/>
      <c r="Y26" s="2"/>
      <c r="Z26" s="2"/>
      <c r="AA26" s="2"/>
      <c r="AB26" s="2"/>
      <c r="AC26" s="2"/>
      <c r="AD26" s="2"/>
      <c r="AE26" s="2"/>
    </row>
    <row r="27" spans="1:31" s="6" customFormat="1" ht="12.75">
      <c r="A27" s="39">
        <v>5</v>
      </c>
      <c r="B27" s="2"/>
      <c r="C27" s="20">
        <v>11.1</v>
      </c>
      <c r="D27" s="20">
        <v>9.9</v>
      </c>
      <c r="E27" s="20">
        <v>7.3</v>
      </c>
      <c r="F27" s="20">
        <v>3.2</v>
      </c>
      <c r="G27" s="20">
        <v>3.5</v>
      </c>
      <c r="H27" s="20">
        <v>4.6</v>
      </c>
      <c r="O27" s="2"/>
      <c r="P27" s="2"/>
      <c r="Q27" s="2"/>
      <c r="R27" s="2"/>
      <c r="S27" s="2"/>
      <c r="T27" s="2"/>
      <c r="U27" s="2"/>
      <c r="V27" s="2"/>
      <c r="W27" s="2"/>
      <c r="X27" s="2"/>
      <c r="Y27" s="2"/>
      <c r="Z27" s="2"/>
      <c r="AA27" s="2"/>
      <c r="AB27" s="2"/>
      <c r="AC27" s="2"/>
      <c r="AD27" s="2"/>
      <c r="AE27" s="2"/>
    </row>
    <row r="28" spans="1:31" s="6" customFormat="1" ht="12.75">
      <c r="A28" s="39">
        <v>6</v>
      </c>
      <c r="B28" s="2"/>
      <c r="C28" s="20">
        <v>14.1</v>
      </c>
      <c r="D28" s="20">
        <v>10.6</v>
      </c>
      <c r="E28" s="20">
        <v>7.3</v>
      </c>
      <c r="F28" s="20">
        <v>5.1</v>
      </c>
      <c r="G28" s="20">
        <v>3.5</v>
      </c>
      <c r="H28" s="20">
        <v>4.6</v>
      </c>
      <c r="O28" s="2"/>
      <c r="P28" s="2"/>
      <c r="Q28" s="2"/>
      <c r="R28" s="2"/>
      <c r="S28" s="2"/>
      <c r="T28" s="2"/>
      <c r="U28" s="2"/>
      <c r="V28" s="2"/>
      <c r="W28" s="2"/>
      <c r="X28" s="2"/>
      <c r="Y28" s="2"/>
      <c r="Z28" s="2"/>
      <c r="AA28" s="2"/>
      <c r="AB28" s="2"/>
      <c r="AC28" s="2"/>
      <c r="AD28" s="2"/>
      <c r="AE28" s="2"/>
    </row>
    <row r="29" spans="1:31" s="6" customFormat="1" ht="12.75">
      <c r="A29" s="39">
        <v>7</v>
      </c>
      <c r="B29" s="2"/>
      <c r="C29" s="20">
        <v>15.6</v>
      </c>
      <c r="D29" s="20">
        <v>11.9</v>
      </c>
      <c r="E29" s="20">
        <v>9.1</v>
      </c>
      <c r="F29" s="20">
        <v>6.4</v>
      </c>
      <c r="G29" s="20">
        <v>3.5</v>
      </c>
      <c r="H29" s="20">
        <v>4.6</v>
      </c>
      <c r="O29" s="2"/>
      <c r="P29" s="2"/>
      <c r="Q29" s="2"/>
      <c r="R29" s="2"/>
      <c r="S29" s="2"/>
      <c r="T29" s="2"/>
      <c r="U29" s="2"/>
      <c r="V29" s="2"/>
      <c r="W29" s="2"/>
      <c r="X29" s="2"/>
      <c r="Y29" s="2"/>
      <c r="Z29" s="2"/>
      <c r="AA29" s="2"/>
      <c r="AB29" s="2"/>
      <c r="AC29" s="2"/>
      <c r="AD29" s="2"/>
      <c r="AE29" s="2"/>
    </row>
    <row r="30" spans="1:31" s="6" customFormat="1" ht="12.75">
      <c r="A30" s="39">
        <v>8</v>
      </c>
      <c r="B30" s="2"/>
      <c r="C30" s="20">
        <v>17</v>
      </c>
      <c r="D30" s="20">
        <v>13.9</v>
      </c>
      <c r="E30" s="20">
        <v>9.7</v>
      </c>
      <c r="F30" s="20">
        <v>6.4</v>
      </c>
      <c r="G30" s="20">
        <v>3.5</v>
      </c>
      <c r="H30" s="20">
        <v>5.4</v>
      </c>
      <c r="O30" s="2"/>
      <c r="P30" s="2"/>
      <c r="Q30" s="2"/>
      <c r="R30" s="2"/>
      <c r="S30" s="2"/>
      <c r="T30" s="2"/>
      <c r="U30" s="2"/>
      <c r="V30" s="2"/>
      <c r="W30" s="2"/>
      <c r="X30" s="2"/>
      <c r="Y30" s="2"/>
      <c r="Z30" s="2"/>
      <c r="AA30" s="2"/>
      <c r="AB30" s="2"/>
      <c r="AC30" s="2"/>
      <c r="AD30" s="2"/>
      <c r="AE30" s="2"/>
    </row>
    <row r="31" spans="1:31" s="6" customFormat="1" ht="12.75">
      <c r="A31" s="39">
        <v>9</v>
      </c>
      <c r="B31" s="2"/>
      <c r="C31" s="20">
        <v>17.8</v>
      </c>
      <c r="D31" s="20">
        <v>15.2</v>
      </c>
      <c r="E31" s="20">
        <v>10.3</v>
      </c>
      <c r="F31" s="20">
        <v>6.4</v>
      </c>
      <c r="G31" s="20">
        <v>3.5</v>
      </c>
      <c r="H31" s="20">
        <v>5.4</v>
      </c>
      <c r="O31" s="2"/>
      <c r="P31" s="2"/>
      <c r="Q31" s="2"/>
      <c r="R31" s="2"/>
      <c r="S31" s="2"/>
      <c r="T31" s="2"/>
      <c r="U31" s="2"/>
      <c r="V31" s="2"/>
      <c r="W31" s="2"/>
      <c r="X31" s="2"/>
      <c r="Y31" s="2"/>
      <c r="Z31" s="2"/>
      <c r="AA31" s="2"/>
      <c r="AB31" s="2"/>
      <c r="AC31" s="2"/>
      <c r="AD31" s="2"/>
      <c r="AE31" s="2"/>
    </row>
    <row r="32" spans="1:31" s="6" customFormat="1" ht="12.75">
      <c r="A32" s="39">
        <v>10</v>
      </c>
      <c r="B32" s="2"/>
      <c r="C32" s="20">
        <v>19.3</v>
      </c>
      <c r="D32" s="20">
        <v>15.9</v>
      </c>
      <c r="E32" s="20">
        <v>10.3</v>
      </c>
      <c r="F32" s="20">
        <v>7</v>
      </c>
      <c r="G32" s="20">
        <v>3.5</v>
      </c>
      <c r="H32" s="20">
        <v>5.4</v>
      </c>
      <c r="O32" s="2"/>
      <c r="P32" s="2"/>
      <c r="Q32" s="2"/>
      <c r="R32" s="2"/>
      <c r="S32" s="2"/>
      <c r="T32" s="2"/>
      <c r="U32" s="2"/>
      <c r="V32" s="2"/>
      <c r="W32" s="2"/>
      <c r="X32" s="2"/>
      <c r="Y32" s="2"/>
      <c r="Z32" s="2"/>
      <c r="AA32" s="2"/>
      <c r="AB32" s="2"/>
      <c r="AC32" s="2"/>
      <c r="AD32" s="2"/>
      <c r="AE32" s="2"/>
    </row>
    <row r="33" spans="1:31" s="6" customFormat="1" ht="12.75">
      <c r="A33" s="39">
        <v>11</v>
      </c>
      <c r="B33" s="2"/>
      <c r="C33" s="20">
        <v>19.3</v>
      </c>
      <c r="D33" s="20">
        <v>16.6</v>
      </c>
      <c r="E33" s="20">
        <v>10.9</v>
      </c>
      <c r="F33" s="20">
        <v>7.6</v>
      </c>
      <c r="G33" s="20">
        <v>4.1</v>
      </c>
      <c r="H33" s="20">
        <v>5.4</v>
      </c>
      <c r="O33" s="2"/>
      <c r="P33" s="2"/>
      <c r="Q33" s="2"/>
      <c r="R33" s="2"/>
      <c r="S33" s="2"/>
      <c r="T33" s="2"/>
      <c r="U33" s="2"/>
      <c r="V33" s="2"/>
      <c r="W33" s="2"/>
      <c r="X33" s="2"/>
      <c r="Y33" s="2"/>
      <c r="Z33" s="2"/>
      <c r="AA33" s="2"/>
      <c r="AB33" s="2"/>
      <c r="AC33" s="2"/>
      <c r="AD33" s="2"/>
      <c r="AE33" s="2"/>
    </row>
    <row r="34" spans="1:31" s="6" customFormat="1" ht="12.75">
      <c r="A34" s="39">
        <v>12</v>
      </c>
      <c r="B34" s="2"/>
      <c r="C34" s="20">
        <v>19.3</v>
      </c>
      <c r="D34" s="20">
        <v>17.9</v>
      </c>
      <c r="E34" s="20">
        <v>11.5</v>
      </c>
      <c r="F34" s="20">
        <v>8.3</v>
      </c>
      <c r="G34" s="20">
        <v>5.3</v>
      </c>
      <c r="H34" s="20">
        <v>5.4</v>
      </c>
      <c r="O34" s="2"/>
      <c r="P34" s="2"/>
      <c r="Q34" s="2"/>
      <c r="R34" s="2"/>
      <c r="S34" s="2"/>
      <c r="T34" s="2"/>
      <c r="U34" s="2"/>
      <c r="V34" s="2"/>
      <c r="W34" s="2"/>
      <c r="X34" s="2"/>
      <c r="Y34" s="2"/>
      <c r="Z34" s="2"/>
      <c r="AA34" s="2"/>
      <c r="AB34" s="2"/>
      <c r="AC34" s="2"/>
      <c r="AD34" s="2"/>
      <c r="AE34" s="2"/>
    </row>
    <row r="35" spans="1:31" s="6" customFormat="1" ht="12.75">
      <c r="A35" s="39">
        <v>13</v>
      </c>
      <c r="B35" s="2"/>
      <c r="C35" s="20">
        <v>23</v>
      </c>
      <c r="D35" s="20">
        <v>18.5</v>
      </c>
      <c r="E35" s="20">
        <v>11.5</v>
      </c>
      <c r="F35" s="20">
        <v>8.3</v>
      </c>
      <c r="G35" s="20">
        <v>5.3</v>
      </c>
      <c r="H35" s="20">
        <v>5.4</v>
      </c>
      <c r="O35" s="2"/>
      <c r="P35" s="2"/>
      <c r="Q35" s="2"/>
      <c r="R35" s="2"/>
      <c r="S35" s="2"/>
      <c r="T35" s="2"/>
      <c r="U35" s="2"/>
      <c r="V35" s="2"/>
      <c r="W35" s="2"/>
      <c r="X35" s="2"/>
      <c r="Y35" s="2"/>
      <c r="Z35" s="2"/>
      <c r="AA35" s="2"/>
      <c r="AB35" s="2"/>
      <c r="AC35" s="2"/>
      <c r="AD35" s="2"/>
      <c r="AE35" s="2"/>
    </row>
    <row r="36" spans="1:31" s="6" customFormat="1" ht="12.75">
      <c r="A36" s="39">
        <v>14</v>
      </c>
      <c r="B36" s="2"/>
      <c r="C36" s="20">
        <v>23</v>
      </c>
      <c r="D36" s="20">
        <v>19.2</v>
      </c>
      <c r="E36" s="20">
        <v>13.9</v>
      </c>
      <c r="F36" s="20">
        <v>8.3</v>
      </c>
      <c r="G36" s="20">
        <v>5.3</v>
      </c>
      <c r="H36" s="20">
        <v>5.4</v>
      </c>
      <c r="O36" s="2"/>
      <c r="P36" s="2"/>
      <c r="Q36" s="2"/>
      <c r="R36" s="2"/>
      <c r="S36" s="2"/>
      <c r="T36" s="2"/>
      <c r="U36" s="2"/>
      <c r="V36" s="2"/>
      <c r="W36" s="2"/>
      <c r="X36" s="2"/>
      <c r="Y36" s="2"/>
      <c r="Z36" s="2"/>
      <c r="AA36" s="2"/>
      <c r="AB36" s="2"/>
      <c r="AC36" s="2"/>
      <c r="AD36" s="2"/>
      <c r="AE36" s="2"/>
    </row>
    <row r="37" spans="1:31" s="6" customFormat="1" ht="12.75">
      <c r="A37" s="39">
        <v>15</v>
      </c>
      <c r="B37" s="2"/>
      <c r="C37" s="20">
        <v>25.2</v>
      </c>
      <c r="D37" s="20">
        <v>19.9</v>
      </c>
      <c r="E37" s="20">
        <v>14.6</v>
      </c>
      <c r="F37" s="20">
        <v>8.3</v>
      </c>
      <c r="G37" s="20">
        <v>5.3</v>
      </c>
      <c r="H37" s="20">
        <v>5.4</v>
      </c>
      <c r="O37" s="2"/>
      <c r="P37" s="2"/>
      <c r="Q37" s="2"/>
      <c r="R37" s="2"/>
      <c r="S37" s="2"/>
      <c r="T37" s="2"/>
      <c r="U37" s="2"/>
      <c r="V37" s="2"/>
      <c r="W37" s="2"/>
      <c r="X37" s="2"/>
      <c r="Y37" s="2"/>
      <c r="Z37" s="2"/>
      <c r="AA37" s="2"/>
      <c r="AB37" s="2"/>
      <c r="AC37" s="2"/>
      <c r="AD37" s="2"/>
      <c r="AE37" s="2"/>
    </row>
    <row r="38" spans="1:31" s="6" customFormat="1" ht="12.75">
      <c r="A38" s="39">
        <v>16</v>
      </c>
      <c r="B38" s="2"/>
      <c r="C38" s="20">
        <v>25.2</v>
      </c>
      <c r="D38" s="20">
        <v>20.5</v>
      </c>
      <c r="E38" s="20">
        <v>16.4</v>
      </c>
      <c r="F38" s="20">
        <v>9.6</v>
      </c>
      <c r="G38" s="20">
        <v>7</v>
      </c>
      <c r="H38" s="20">
        <v>6.2</v>
      </c>
      <c r="O38" s="2"/>
      <c r="P38" s="2"/>
      <c r="Q38" s="2"/>
      <c r="R38" s="2"/>
      <c r="S38" s="2"/>
      <c r="T38" s="2"/>
      <c r="U38" s="2"/>
      <c r="V38" s="2"/>
      <c r="W38" s="2"/>
      <c r="X38" s="2"/>
      <c r="Y38" s="2"/>
      <c r="Z38" s="2"/>
      <c r="AA38" s="2"/>
      <c r="AB38" s="2"/>
      <c r="AC38" s="2"/>
      <c r="AD38" s="2"/>
      <c r="AE38" s="2"/>
    </row>
    <row r="39" spans="1:31" s="6" customFormat="1" ht="12.75">
      <c r="A39" s="39">
        <v>17</v>
      </c>
      <c r="B39" s="2"/>
      <c r="C39" s="20">
        <v>25.2</v>
      </c>
      <c r="D39" s="20">
        <v>21.2</v>
      </c>
      <c r="E39" s="20">
        <v>16.4</v>
      </c>
      <c r="F39" s="20">
        <v>9.6</v>
      </c>
      <c r="G39" s="20">
        <v>8.2</v>
      </c>
      <c r="H39" s="20">
        <v>6.2</v>
      </c>
      <c r="O39" s="2"/>
      <c r="P39" s="2"/>
      <c r="Q39" s="2"/>
      <c r="R39" s="2"/>
      <c r="S39" s="2"/>
      <c r="T39" s="2"/>
      <c r="U39" s="2"/>
      <c r="V39" s="2"/>
      <c r="W39" s="2"/>
      <c r="X39" s="2"/>
      <c r="Y39" s="2"/>
      <c r="Z39" s="2"/>
      <c r="AA39" s="2"/>
      <c r="AB39" s="2"/>
      <c r="AC39" s="2"/>
      <c r="AD39" s="2"/>
      <c r="AE39" s="2"/>
    </row>
    <row r="40" spans="1:31" s="6" customFormat="1" ht="12.75">
      <c r="A40" s="39">
        <v>18</v>
      </c>
      <c r="B40" s="2">
        <v>4.9</v>
      </c>
      <c r="C40" s="20">
        <v>25.2</v>
      </c>
      <c r="D40" s="20">
        <v>21.9</v>
      </c>
      <c r="E40" s="20">
        <v>16.4</v>
      </c>
      <c r="F40" s="20">
        <v>10.8</v>
      </c>
      <c r="G40" s="20">
        <v>9.9</v>
      </c>
      <c r="H40" s="20">
        <v>6.9</v>
      </c>
      <c r="O40" s="2"/>
      <c r="P40" s="2"/>
      <c r="Q40" s="2"/>
      <c r="R40" s="2"/>
      <c r="S40" s="2"/>
      <c r="T40" s="2"/>
      <c r="U40" s="2"/>
      <c r="V40" s="2"/>
      <c r="W40" s="2"/>
      <c r="X40" s="2"/>
      <c r="Y40" s="2"/>
      <c r="Z40" s="2"/>
      <c r="AA40" s="2"/>
      <c r="AB40" s="2"/>
      <c r="AC40" s="2"/>
      <c r="AD40" s="2"/>
      <c r="AE40" s="2"/>
    </row>
    <row r="41" spans="1:31" s="6" customFormat="1" ht="12.75">
      <c r="A41" s="39">
        <v>19</v>
      </c>
      <c r="B41" s="2">
        <v>32.5</v>
      </c>
      <c r="C41" s="20">
        <v>27.4</v>
      </c>
      <c r="D41" s="20">
        <v>21.9</v>
      </c>
      <c r="E41" s="20">
        <v>17</v>
      </c>
      <c r="F41" s="20">
        <v>11.5</v>
      </c>
      <c r="G41" s="20">
        <v>11.1</v>
      </c>
      <c r="H41" s="20">
        <v>6.9</v>
      </c>
      <c r="O41" s="2"/>
      <c r="P41" s="2"/>
      <c r="Q41" s="2"/>
      <c r="R41" s="2"/>
      <c r="S41" s="2"/>
      <c r="T41" s="2"/>
      <c r="U41" s="2"/>
      <c r="V41" s="2"/>
      <c r="W41" s="2"/>
      <c r="X41" s="2"/>
      <c r="Y41" s="2"/>
      <c r="Z41" s="2"/>
      <c r="AA41" s="2"/>
      <c r="AB41" s="2"/>
      <c r="AC41" s="2"/>
      <c r="AD41" s="2"/>
      <c r="AE41" s="2"/>
    </row>
    <row r="42" spans="1:31" s="6" customFormat="1" ht="12.75">
      <c r="A42" s="59">
        <v>20</v>
      </c>
      <c r="B42" s="2">
        <v>33.2</v>
      </c>
      <c r="C42" s="20">
        <v>28.2</v>
      </c>
      <c r="D42" s="20">
        <v>21.9</v>
      </c>
      <c r="E42" s="20">
        <v>17</v>
      </c>
      <c r="F42" s="20">
        <v>11.5</v>
      </c>
      <c r="G42" s="20">
        <v>11.1</v>
      </c>
      <c r="H42" s="20">
        <v>7.7</v>
      </c>
      <c r="O42" s="2"/>
      <c r="P42" s="2"/>
      <c r="Q42" s="2"/>
      <c r="R42" s="2"/>
      <c r="S42" s="2"/>
      <c r="T42" s="2"/>
      <c r="U42" s="2"/>
      <c r="V42" s="2"/>
      <c r="W42" s="2"/>
      <c r="X42" s="2"/>
      <c r="Y42" s="2"/>
      <c r="Z42" s="2"/>
      <c r="AA42" s="2"/>
      <c r="AB42" s="2"/>
      <c r="AC42" s="2"/>
      <c r="AD42" s="2"/>
      <c r="AE42" s="2"/>
    </row>
    <row r="43" spans="1:31" s="6" customFormat="1" ht="12.75">
      <c r="A43" s="52" t="s">
        <v>26</v>
      </c>
      <c r="B43" s="12">
        <v>29.4</v>
      </c>
      <c r="C43" s="12">
        <v>135</v>
      </c>
      <c r="D43" s="12">
        <v>151</v>
      </c>
      <c r="E43" s="12">
        <v>165</v>
      </c>
      <c r="F43" s="12">
        <v>157</v>
      </c>
      <c r="G43" s="12">
        <v>171</v>
      </c>
      <c r="H43" s="12">
        <v>130</v>
      </c>
      <c r="O43" s="2"/>
      <c r="P43" s="2"/>
      <c r="Q43" s="2"/>
      <c r="R43" s="2"/>
      <c r="S43" s="2"/>
      <c r="T43" s="2"/>
      <c r="U43" s="2"/>
      <c r="V43" s="2"/>
      <c r="W43" s="2"/>
      <c r="X43" s="2"/>
      <c r="Y43" s="2"/>
      <c r="Z43" s="2"/>
      <c r="AA43" s="2"/>
      <c r="AB43" s="2"/>
      <c r="AC43" s="2"/>
      <c r="AD43" s="2"/>
      <c r="AE43" s="2"/>
    </row>
    <row r="44" spans="1:48" s="6" customFormat="1" ht="12.75">
      <c r="A44" s="3" t="s">
        <v>409</v>
      </c>
      <c r="B44" s="53"/>
      <c r="C44" s="53"/>
      <c r="D44" s="53"/>
      <c r="E44" s="53"/>
      <c r="F44" s="53"/>
      <c r="G44" s="53"/>
      <c r="H44" s="53"/>
      <c r="I44" s="2"/>
      <c r="J44" s="2"/>
      <c r="K44" s="2"/>
      <c r="L44" s="2"/>
      <c r="M44" s="2"/>
      <c r="N44" s="2"/>
      <c r="O44" s="2"/>
      <c r="P44" s="2"/>
      <c r="Q44" s="2"/>
      <c r="R44" s="2"/>
      <c r="S44" s="2"/>
      <c r="T44" s="2"/>
      <c r="U44" s="2"/>
      <c r="V44" s="2"/>
      <c r="W44" s="2"/>
      <c r="X44" s="2"/>
      <c r="Y44" s="2"/>
      <c r="Z44" s="2"/>
      <c r="AA44" s="2"/>
      <c r="AB44" s="2"/>
      <c r="AC44" s="2"/>
      <c r="AD44" s="2"/>
      <c r="AE44" s="2"/>
      <c r="AF44" s="20"/>
      <c r="AG44" s="20"/>
      <c r="AH44" s="20"/>
      <c r="AI44" s="20"/>
      <c r="AJ44" s="20"/>
      <c r="AK44" s="20"/>
      <c r="AL44" s="20"/>
      <c r="AM44" s="20"/>
      <c r="AN44" s="20"/>
      <c r="AO44" s="20"/>
      <c r="AP44" s="20"/>
      <c r="AQ44" s="20"/>
      <c r="AR44" s="20"/>
      <c r="AS44" s="20"/>
      <c r="AT44" s="20"/>
      <c r="AU44" s="20"/>
      <c r="AV44" s="20"/>
    </row>
    <row r="45" spans="1:31" s="6" customFormat="1" ht="12.75">
      <c r="A45" s="39">
        <v>10</v>
      </c>
      <c r="B45" s="2"/>
      <c r="C45" s="20">
        <v>0</v>
      </c>
      <c r="D45" s="20">
        <v>0</v>
      </c>
      <c r="E45" s="20">
        <v>1.1</v>
      </c>
      <c r="F45" s="20">
        <v>2.3</v>
      </c>
      <c r="G45" s="20">
        <v>1.1</v>
      </c>
      <c r="H45" s="20">
        <v>2.5</v>
      </c>
      <c r="O45" s="2"/>
      <c r="P45" s="2"/>
      <c r="Q45" s="2"/>
      <c r="R45" s="2"/>
      <c r="S45" s="2"/>
      <c r="T45" s="2"/>
      <c r="U45" s="2"/>
      <c r="V45" s="2"/>
      <c r="W45" s="2"/>
      <c r="X45" s="2"/>
      <c r="Y45" s="2"/>
      <c r="Z45" s="2"/>
      <c r="AA45" s="2"/>
      <c r="AB45" s="2"/>
      <c r="AC45" s="2"/>
      <c r="AD45" s="2"/>
      <c r="AE45" s="2"/>
    </row>
    <row r="46" spans="1:31" s="6" customFormat="1" ht="12.75">
      <c r="A46" s="39">
        <v>11</v>
      </c>
      <c r="B46" s="2"/>
      <c r="C46" s="20">
        <v>0</v>
      </c>
      <c r="D46" s="20">
        <v>0</v>
      </c>
      <c r="E46" s="20">
        <v>1.1</v>
      </c>
      <c r="F46" s="20">
        <v>2.3</v>
      </c>
      <c r="G46" s="20">
        <v>1.1</v>
      </c>
      <c r="H46" s="20">
        <v>2.5</v>
      </c>
      <c r="O46" s="2"/>
      <c r="P46" s="2"/>
      <c r="Q46" s="2"/>
      <c r="R46" s="2"/>
      <c r="S46" s="2"/>
      <c r="T46" s="2"/>
      <c r="U46" s="2"/>
      <c r="V46" s="2"/>
      <c r="W46" s="2"/>
      <c r="X46" s="2"/>
      <c r="Y46" s="2"/>
      <c r="Z46" s="2"/>
      <c r="AA46" s="2"/>
      <c r="AB46" s="2"/>
      <c r="AC46" s="2"/>
      <c r="AD46" s="2"/>
      <c r="AE46" s="2"/>
    </row>
    <row r="47" spans="1:31" s="6" customFormat="1" ht="12.75">
      <c r="A47" s="39">
        <v>12</v>
      </c>
      <c r="B47" s="2"/>
      <c r="C47" s="20">
        <v>0</v>
      </c>
      <c r="D47" s="20">
        <v>0</v>
      </c>
      <c r="E47" s="20">
        <v>1.1</v>
      </c>
      <c r="F47" s="20">
        <v>2.3</v>
      </c>
      <c r="G47" s="20">
        <v>1.1</v>
      </c>
      <c r="H47" s="20">
        <v>2.5</v>
      </c>
      <c r="O47" s="2"/>
      <c r="P47" s="2"/>
      <c r="Q47" s="2"/>
      <c r="R47" s="2"/>
      <c r="S47" s="2"/>
      <c r="T47" s="2"/>
      <c r="U47" s="2"/>
      <c r="V47" s="2"/>
      <c r="W47" s="2"/>
      <c r="X47" s="2"/>
      <c r="Y47" s="2"/>
      <c r="Z47" s="2"/>
      <c r="AA47" s="2"/>
      <c r="AB47" s="2"/>
      <c r="AC47" s="2"/>
      <c r="AD47" s="2"/>
      <c r="AE47" s="2"/>
    </row>
    <row r="48" spans="1:31" s="6" customFormat="1" ht="12.75">
      <c r="A48" s="39">
        <v>13</v>
      </c>
      <c r="B48" s="2"/>
      <c r="C48" s="20">
        <v>0</v>
      </c>
      <c r="D48" s="20">
        <v>0</v>
      </c>
      <c r="E48" s="20">
        <v>1.7</v>
      </c>
      <c r="F48" s="20">
        <v>2.3</v>
      </c>
      <c r="G48" s="20">
        <v>1.1</v>
      </c>
      <c r="H48" s="20">
        <v>3.1</v>
      </c>
      <c r="O48" s="2"/>
      <c r="P48" s="2"/>
      <c r="Q48" s="2"/>
      <c r="R48" s="2"/>
      <c r="S48" s="2"/>
      <c r="T48" s="2"/>
      <c r="U48" s="2"/>
      <c r="V48" s="2"/>
      <c r="W48" s="2"/>
      <c r="X48" s="2"/>
      <c r="Y48" s="2"/>
      <c r="Z48" s="2"/>
      <c r="AA48" s="2"/>
      <c r="AB48" s="2"/>
      <c r="AC48" s="2"/>
      <c r="AD48" s="2"/>
      <c r="AE48" s="2"/>
    </row>
    <row r="49" spans="1:31" s="6" customFormat="1" ht="12.75">
      <c r="A49" s="39">
        <v>14</v>
      </c>
      <c r="B49" s="2"/>
      <c r="C49" s="20">
        <v>0</v>
      </c>
      <c r="D49" s="20">
        <v>0</v>
      </c>
      <c r="E49" s="20">
        <v>1.7</v>
      </c>
      <c r="F49" s="20">
        <v>2.3</v>
      </c>
      <c r="G49" s="20">
        <v>1.1</v>
      </c>
      <c r="H49" s="20">
        <v>4.9</v>
      </c>
      <c r="O49" s="2"/>
      <c r="P49" s="2"/>
      <c r="Q49" s="2"/>
      <c r="R49" s="2"/>
      <c r="S49" s="2"/>
      <c r="T49" s="2"/>
      <c r="U49" s="2"/>
      <c r="V49" s="2"/>
      <c r="W49" s="2"/>
      <c r="X49" s="2"/>
      <c r="Y49" s="2"/>
      <c r="Z49" s="2"/>
      <c r="AA49" s="2"/>
      <c r="AB49" s="2"/>
      <c r="AC49" s="2"/>
      <c r="AD49" s="2"/>
      <c r="AE49" s="2"/>
    </row>
    <row r="50" spans="1:31" s="6" customFormat="1" ht="12.75">
      <c r="A50" s="39">
        <v>15</v>
      </c>
      <c r="B50" s="2"/>
      <c r="C50" s="20">
        <v>0</v>
      </c>
      <c r="D50" s="20">
        <v>0</v>
      </c>
      <c r="E50" s="20">
        <v>2.3</v>
      </c>
      <c r="F50" s="20">
        <v>2.3</v>
      </c>
      <c r="G50" s="20">
        <v>1.6</v>
      </c>
      <c r="H50" s="20">
        <v>6.8</v>
      </c>
      <c r="O50" s="2"/>
      <c r="P50" s="2"/>
      <c r="Q50" s="2"/>
      <c r="R50" s="2"/>
      <c r="S50" s="2"/>
      <c r="T50" s="2"/>
      <c r="U50" s="2"/>
      <c r="V50" s="2"/>
      <c r="W50" s="2"/>
      <c r="X50" s="2"/>
      <c r="Y50" s="2"/>
      <c r="Z50" s="2"/>
      <c r="AA50" s="2"/>
      <c r="AB50" s="2"/>
      <c r="AC50" s="2"/>
      <c r="AD50" s="2"/>
      <c r="AE50" s="2"/>
    </row>
    <row r="51" spans="1:31" s="6" customFormat="1" ht="12.75">
      <c r="A51" s="39">
        <v>16</v>
      </c>
      <c r="B51" s="2"/>
      <c r="C51" s="20">
        <v>2.1</v>
      </c>
      <c r="D51" s="20">
        <v>2.5</v>
      </c>
      <c r="E51" s="20">
        <v>4.5</v>
      </c>
      <c r="F51" s="20">
        <v>6.3</v>
      </c>
      <c r="G51" s="20">
        <v>5.9</v>
      </c>
      <c r="H51" s="20">
        <v>11.7</v>
      </c>
      <c r="O51" s="2"/>
      <c r="P51" s="2"/>
      <c r="Q51" s="2"/>
      <c r="R51" s="2"/>
      <c r="S51" s="2"/>
      <c r="T51" s="2"/>
      <c r="U51" s="2"/>
      <c r="V51" s="2"/>
      <c r="W51" s="2"/>
      <c r="X51" s="2"/>
      <c r="Y51" s="2"/>
      <c r="Z51" s="2"/>
      <c r="AA51" s="2"/>
      <c r="AB51" s="2"/>
      <c r="AC51" s="2"/>
      <c r="AD51" s="2"/>
      <c r="AE51" s="2"/>
    </row>
    <row r="52" spans="1:31" s="6" customFormat="1" ht="12.75">
      <c r="A52" s="39">
        <v>17</v>
      </c>
      <c r="B52" s="2"/>
      <c r="C52" s="20">
        <v>4.9</v>
      </c>
      <c r="D52" s="20">
        <v>7.5</v>
      </c>
      <c r="E52" s="20">
        <v>9</v>
      </c>
      <c r="F52" s="20">
        <v>11.9</v>
      </c>
      <c r="G52" s="20">
        <v>12.8</v>
      </c>
      <c r="H52" s="20">
        <v>17.9</v>
      </c>
      <c r="O52" s="2"/>
      <c r="P52" s="2"/>
      <c r="Q52" s="2"/>
      <c r="R52" s="2"/>
      <c r="S52" s="2"/>
      <c r="T52" s="2"/>
      <c r="U52" s="2"/>
      <c r="V52" s="2"/>
      <c r="W52" s="2"/>
      <c r="X52" s="2"/>
      <c r="Y52" s="2"/>
      <c r="Z52" s="2"/>
      <c r="AA52" s="2"/>
      <c r="AB52" s="2"/>
      <c r="AC52" s="2"/>
      <c r="AD52" s="2"/>
      <c r="AE52" s="2"/>
    </row>
    <row r="53" spans="1:31" s="6" customFormat="1" ht="12.75">
      <c r="A53" s="39">
        <v>18</v>
      </c>
      <c r="B53" s="2"/>
      <c r="C53" s="20">
        <v>10.6</v>
      </c>
      <c r="D53" s="20">
        <v>14.4</v>
      </c>
      <c r="E53" s="20">
        <v>20.3</v>
      </c>
      <c r="F53" s="20">
        <v>17.1</v>
      </c>
      <c r="G53" s="20">
        <v>24.5</v>
      </c>
      <c r="H53" s="20">
        <v>25.9</v>
      </c>
      <c r="O53" s="2"/>
      <c r="P53" s="2"/>
      <c r="Q53" s="2"/>
      <c r="R53" s="2"/>
      <c r="S53" s="2"/>
      <c r="T53" s="2"/>
      <c r="U53" s="2"/>
      <c r="V53" s="2"/>
      <c r="W53" s="2"/>
      <c r="X53" s="2"/>
      <c r="Y53" s="2"/>
      <c r="Z53" s="2"/>
      <c r="AA53" s="2"/>
      <c r="AB53" s="2"/>
      <c r="AC53" s="2"/>
      <c r="AD53" s="2"/>
      <c r="AE53" s="2"/>
    </row>
    <row r="54" spans="1:31" s="6" customFormat="1" ht="12.75">
      <c r="A54" s="39">
        <v>19</v>
      </c>
      <c r="B54" s="2"/>
      <c r="C54" s="20">
        <v>25.4</v>
      </c>
      <c r="D54" s="20">
        <v>29.4</v>
      </c>
      <c r="E54" s="20">
        <v>32.8</v>
      </c>
      <c r="F54" s="20">
        <v>30.1</v>
      </c>
      <c r="G54" s="20">
        <v>34.6</v>
      </c>
      <c r="H54" s="20">
        <v>37</v>
      </c>
      <c r="O54" s="2"/>
      <c r="P54" s="2"/>
      <c r="Q54" s="2"/>
      <c r="R54" s="2"/>
      <c r="S54" s="2"/>
      <c r="T54" s="2"/>
      <c r="U54" s="2"/>
      <c r="V54" s="2"/>
      <c r="W54" s="2"/>
      <c r="X54" s="2"/>
      <c r="Y54" s="2"/>
      <c r="Z54" s="2"/>
      <c r="AA54" s="2"/>
      <c r="AB54" s="2"/>
      <c r="AC54" s="2"/>
      <c r="AD54" s="2"/>
      <c r="AE54" s="2"/>
    </row>
    <row r="55" spans="1:31" s="6" customFormat="1" ht="12.75">
      <c r="A55" s="39">
        <v>20</v>
      </c>
      <c r="B55" s="2"/>
      <c r="C55" s="20">
        <v>35.2</v>
      </c>
      <c r="D55" s="20">
        <v>43.8</v>
      </c>
      <c r="E55" s="20">
        <v>41.2</v>
      </c>
      <c r="F55" s="20">
        <v>42.6</v>
      </c>
      <c r="G55" s="20">
        <v>48.9</v>
      </c>
      <c r="H55" s="20">
        <v>48.8</v>
      </c>
      <c r="O55" s="2"/>
      <c r="P55" s="2"/>
      <c r="Q55" s="2"/>
      <c r="R55" s="2"/>
      <c r="S55" s="2"/>
      <c r="T55" s="2"/>
      <c r="U55" s="2"/>
      <c r="V55" s="2"/>
      <c r="W55" s="2"/>
      <c r="X55" s="2"/>
      <c r="Y55" s="2"/>
      <c r="Z55" s="2"/>
      <c r="AA55" s="2"/>
      <c r="AB55" s="2"/>
      <c r="AC55" s="2"/>
      <c r="AD55" s="2"/>
      <c r="AE55" s="2"/>
    </row>
    <row r="56" spans="1:31" s="6" customFormat="1" ht="12.75">
      <c r="A56" s="39">
        <v>21</v>
      </c>
      <c r="B56" s="2"/>
      <c r="C56" s="24"/>
      <c r="D56" s="20">
        <v>53.8</v>
      </c>
      <c r="E56" s="20">
        <v>54.2</v>
      </c>
      <c r="F56" s="20">
        <v>52.8</v>
      </c>
      <c r="G56" s="20">
        <v>56.9</v>
      </c>
      <c r="H56" s="20">
        <v>56.2</v>
      </c>
      <c r="N56" s="2"/>
      <c r="O56" s="2"/>
      <c r="P56" s="2"/>
      <c r="Q56" s="2"/>
      <c r="R56" s="2"/>
      <c r="S56" s="2"/>
      <c r="T56" s="2"/>
      <c r="U56" s="2"/>
      <c r="V56" s="2"/>
      <c r="W56" s="2"/>
      <c r="X56" s="2"/>
      <c r="Y56" s="2"/>
      <c r="Z56" s="2"/>
      <c r="AA56" s="2"/>
      <c r="AB56" s="2"/>
      <c r="AC56" s="2"/>
      <c r="AD56" s="2"/>
      <c r="AE56" s="2"/>
    </row>
    <row r="57" spans="1:31" s="6" customFormat="1" ht="12.75">
      <c r="A57" s="39">
        <v>22</v>
      </c>
      <c r="B57" s="2"/>
      <c r="C57" s="24"/>
      <c r="D57" s="20">
        <v>63.8</v>
      </c>
      <c r="E57" s="20">
        <v>62.7</v>
      </c>
      <c r="F57" s="20">
        <v>61.9</v>
      </c>
      <c r="G57" s="20">
        <v>67.6</v>
      </c>
      <c r="H57" s="20">
        <v>66.1</v>
      </c>
      <c r="N57" s="2"/>
      <c r="O57" s="2"/>
      <c r="P57" s="2"/>
      <c r="Q57" s="2"/>
      <c r="R57" s="2"/>
      <c r="S57" s="2"/>
      <c r="T57" s="2"/>
      <c r="U57" s="2"/>
      <c r="V57" s="2"/>
      <c r="W57" s="2"/>
      <c r="X57" s="2"/>
      <c r="Y57" s="2"/>
      <c r="Z57" s="2"/>
      <c r="AA57" s="2"/>
      <c r="AB57" s="2"/>
      <c r="AC57" s="2"/>
      <c r="AD57" s="2"/>
      <c r="AE57" s="2"/>
    </row>
    <row r="58" spans="1:31" s="6" customFormat="1" ht="12.75">
      <c r="A58" s="39">
        <v>23</v>
      </c>
      <c r="B58" s="2"/>
      <c r="C58" s="24"/>
      <c r="D58" s="20">
        <v>71.3</v>
      </c>
      <c r="E58" s="20">
        <v>71.8</v>
      </c>
      <c r="F58" s="20">
        <v>71</v>
      </c>
      <c r="G58" s="20">
        <v>73.4</v>
      </c>
      <c r="H58" s="20">
        <v>73.5</v>
      </c>
      <c r="N58" s="2"/>
      <c r="O58" s="2"/>
      <c r="P58" s="2"/>
      <c r="Q58" s="2"/>
      <c r="R58" s="2"/>
      <c r="S58" s="2"/>
      <c r="T58" s="2"/>
      <c r="U58" s="2"/>
      <c r="V58" s="2"/>
      <c r="W58" s="2"/>
      <c r="X58" s="2"/>
      <c r="Y58" s="2"/>
      <c r="Z58" s="2"/>
      <c r="AA58" s="2"/>
      <c r="AB58" s="2"/>
      <c r="AC58" s="2"/>
      <c r="AD58" s="2"/>
      <c r="AE58" s="2"/>
    </row>
    <row r="59" spans="1:31" s="6" customFormat="1" ht="12.75">
      <c r="A59" s="39">
        <v>24</v>
      </c>
      <c r="B59" s="2"/>
      <c r="C59" s="24"/>
      <c r="D59" s="20">
        <v>75</v>
      </c>
      <c r="E59" s="20">
        <v>76.8</v>
      </c>
      <c r="F59" s="20">
        <v>77.8</v>
      </c>
      <c r="G59" s="20">
        <v>78.7</v>
      </c>
      <c r="H59" s="20">
        <v>77.8</v>
      </c>
      <c r="N59" s="2"/>
      <c r="O59" s="2"/>
      <c r="P59" s="2"/>
      <c r="Q59" s="2"/>
      <c r="R59" s="2"/>
      <c r="S59" s="2"/>
      <c r="T59" s="2"/>
      <c r="U59" s="2"/>
      <c r="V59" s="2"/>
      <c r="W59" s="2"/>
      <c r="X59" s="2"/>
      <c r="Y59" s="2"/>
      <c r="Z59" s="2"/>
      <c r="AA59" s="2"/>
      <c r="AB59" s="2"/>
      <c r="AC59" s="2"/>
      <c r="AD59" s="2"/>
      <c r="AE59" s="2"/>
    </row>
    <row r="60" spans="1:31" s="6" customFormat="1" ht="12.75">
      <c r="A60" s="39">
        <v>25</v>
      </c>
      <c r="B60" s="2"/>
      <c r="C60" s="24"/>
      <c r="D60" s="20">
        <v>78.1</v>
      </c>
      <c r="E60" s="20">
        <v>78.5</v>
      </c>
      <c r="F60" s="20">
        <v>80.7</v>
      </c>
      <c r="G60" s="20">
        <v>85.1</v>
      </c>
      <c r="H60" s="20">
        <v>82.7</v>
      </c>
      <c r="N60" s="2"/>
      <c r="O60" s="2"/>
      <c r="P60" s="2"/>
      <c r="Q60" s="2"/>
      <c r="R60" s="2"/>
      <c r="S60" s="2"/>
      <c r="T60" s="2"/>
      <c r="U60" s="2"/>
      <c r="V60" s="2"/>
      <c r="W60" s="2"/>
      <c r="X60" s="2"/>
      <c r="Y60" s="2"/>
      <c r="Z60" s="2"/>
      <c r="AA60" s="2"/>
      <c r="AB60" s="2"/>
      <c r="AC60" s="2"/>
      <c r="AD60" s="2"/>
      <c r="AE60" s="2"/>
    </row>
    <row r="61" spans="1:31" s="6" customFormat="1" ht="12.75">
      <c r="A61" s="39">
        <v>30</v>
      </c>
      <c r="B61" s="2"/>
      <c r="C61" s="24"/>
      <c r="D61" s="24"/>
      <c r="E61" s="20">
        <v>91</v>
      </c>
      <c r="F61" s="20">
        <v>94.3</v>
      </c>
      <c r="G61" s="20">
        <v>91</v>
      </c>
      <c r="H61" s="20">
        <v>90.7</v>
      </c>
      <c r="M61" s="2"/>
      <c r="N61" s="2"/>
      <c r="O61" s="2"/>
      <c r="P61" s="2"/>
      <c r="Q61" s="2"/>
      <c r="R61" s="2"/>
      <c r="S61" s="2"/>
      <c r="T61" s="2"/>
      <c r="U61" s="2"/>
      <c r="V61" s="2"/>
      <c r="W61" s="2"/>
      <c r="X61" s="2"/>
      <c r="Y61" s="2"/>
      <c r="Z61" s="2"/>
      <c r="AA61" s="2"/>
      <c r="AB61" s="2"/>
      <c r="AC61" s="2"/>
      <c r="AD61" s="2"/>
      <c r="AE61" s="2"/>
    </row>
    <row r="62" spans="1:31" s="6" customFormat="1" ht="12.75">
      <c r="A62" s="39" t="s">
        <v>114</v>
      </c>
      <c r="B62" s="2"/>
      <c r="C62" s="2">
        <v>21.3</v>
      </c>
      <c r="D62" s="2">
        <v>20.4</v>
      </c>
      <c r="E62" s="2">
        <v>20.5</v>
      </c>
      <c r="F62" s="2">
        <v>20.5</v>
      </c>
      <c r="G62" s="2">
        <v>19.9</v>
      </c>
      <c r="H62" s="2">
        <v>19.9</v>
      </c>
      <c r="O62" s="2"/>
      <c r="P62" s="2"/>
      <c r="Q62" s="2"/>
      <c r="R62" s="2"/>
      <c r="S62" s="2"/>
      <c r="T62" s="2"/>
      <c r="U62" s="2"/>
      <c r="V62" s="2"/>
      <c r="W62" s="2"/>
      <c r="X62" s="2"/>
      <c r="Y62" s="2"/>
      <c r="Z62" s="2"/>
      <c r="AA62" s="2"/>
      <c r="AB62" s="2"/>
      <c r="AC62" s="2"/>
      <c r="AD62" s="2"/>
      <c r="AE62" s="2"/>
    </row>
    <row r="63" spans="1:31" s="6" customFormat="1" ht="12.75">
      <c r="A63" s="52" t="s">
        <v>26</v>
      </c>
      <c r="B63" s="12"/>
      <c r="C63" s="12">
        <v>142</v>
      </c>
      <c r="D63" s="12">
        <v>160</v>
      </c>
      <c r="E63" s="12">
        <v>177</v>
      </c>
      <c r="F63" s="12">
        <v>176</v>
      </c>
      <c r="G63" s="12">
        <v>188</v>
      </c>
      <c r="H63" s="12">
        <v>162</v>
      </c>
      <c r="O63" s="2"/>
      <c r="P63" s="2"/>
      <c r="Q63" s="2"/>
      <c r="R63" s="2"/>
      <c r="S63" s="2"/>
      <c r="T63" s="2"/>
      <c r="U63" s="2"/>
      <c r="V63" s="2"/>
      <c r="W63" s="2"/>
      <c r="X63" s="2"/>
      <c r="Y63" s="2"/>
      <c r="Z63" s="2"/>
      <c r="AA63" s="2"/>
      <c r="AB63" s="2"/>
      <c r="AC63" s="2"/>
      <c r="AD63" s="2"/>
      <c r="AE63" s="2"/>
    </row>
  </sheetData>
  <mergeCells count="4">
    <mergeCell ref="A1:H1"/>
    <mergeCell ref="A2:H2"/>
    <mergeCell ref="C5:H5"/>
    <mergeCell ref="C3:H3"/>
  </mergeCells>
  <printOptions horizontalCentered="1"/>
  <pageMargins left="0.7480314960629921" right="0.7480314960629921" top="0.7874015748031497" bottom="0.7874015748031497" header="0.5118110236220472" footer="0.5118110236220472"/>
  <pageSetup horizontalDpi="300" verticalDpi="300" orientation="portrait" paperSize="9" scale="89" r:id="rId1"/>
</worksheet>
</file>

<file path=xl/worksheets/sheet8.xml><?xml version="1.0" encoding="utf-8"?>
<worksheet xmlns="http://schemas.openxmlformats.org/spreadsheetml/2006/main" xmlns:r="http://schemas.openxmlformats.org/officeDocument/2006/relationships">
  <dimension ref="A1:AX181"/>
  <sheetViews>
    <sheetView zoomScale="75" zoomScaleNormal="75" workbookViewId="0" topLeftCell="A1">
      <selection activeCell="A1" sqref="A1:G1"/>
    </sheetView>
  </sheetViews>
  <sheetFormatPr defaultColWidth="9.33203125" defaultRowHeight="12.75"/>
  <cols>
    <col min="1" max="1" width="48.66015625" style="2" customWidth="1"/>
    <col min="2" max="7" width="8.83203125" style="56" customWidth="1"/>
    <col min="8" max="8" width="8.83203125" style="53" customWidth="1"/>
    <col min="9" max="39" width="8.83203125" style="2" customWidth="1"/>
    <col min="40" max="16384" width="9.33203125" style="2" customWidth="1"/>
  </cols>
  <sheetData>
    <row r="1" spans="1:8" ht="12.75">
      <c r="A1" s="137" t="s">
        <v>19</v>
      </c>
      <c r="B1" s="137"/>
      <c r="C1" s="137"/>
      <c r="D1" s="137"/>
      <c r="E1" s="137"/>
      <c r="F1" s="137"/>
      <c r="G1" s="137"/>
      <c r="H1" s="1"/>
    </row>
    <row r="2" spans="1:8" ht="12.75">
      <c r="A2" s="137" t="s">
        <v>146</v>
      </c>
      <c r="B2" s="137"/>
      <c r="C2" s="137"/>
      <c r="D2" s="137"/>
      <c r="E2" s="137"/>
      <c r="F2" s="137"/>
      <c r="G2" s="137"/>
      <c r="H2" s="1"/>
    </row>
    <row r="3" spans="1:8" ht="12.75">
      <c r="A3" s="132"/>
      <c r="B3" s="132"/>
      <c r="C3" s="132"/>
      <c r="D3" s="132"/>
      <c r="E3" s="132"/>
      <c r="F3" s="132"/>
      <c r="G3" s="132"/>
      <c r="H3" s="1"/>
    </row>
    <row r="4" spans="1:8" ht="12.75">
      <c r="A4" s="49"/>
      <c r="B4" s="139" t="s">
        <v>7</v>
      </c>
      <c r="C4" s="139"/>
      <c r="D4" s="139"/>
      <c r="E4" s="139"/>
      <c r="F4" s="139"/>
      <c r="G4" s="139"/>
      <c r="H4" s="6"/>
    </row>
    <row r="5" spans="1:8" ht="12.75">
      <c r="A5" s="12"/>
      <c r="B5" s="50" t="s">
        <v>2</v>
      </c>
      <c r="C5" s="50" t="s">
        <v>3</v>
      </c>
      <c r="D5" s="50" t="s">
        <v>4</v>
      </c>
      <c r="E5" s="50" t="s">
        <v>5</v>
      </c>
      <c r="F5" s="50" t="s">
        <v>6</v>
      </c>
      <c r="G5" s="50" t="s">
        <v>39</v>
      </c>
      <c r="H5" s="51"/>
    </row>
    <row r="6" spans="2:50" s="6" customFormat="1" ht="12.75">
      <c r="B6" s="139" t="s">
        <v>86</v>
      </c>
      <c r="C6" s="139"/>
      <c r="D6" s="139"/>
      <c r="E6" s="139"/>
      <c r="F6" s="139"/>
      <c r="G6" s="139"/>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7" ht="12.75">
      <c r="A7" s="12"/>
      <c r="B7" s="52" t="s">
        <v>138</v>
      </c>
      <c r="C7" s="52" t="s">
        <v>139</v>
      </c>
      <c r="D7" s="52" t="s">
        <v>140</v>
      </c>
      <c r="E7" s="52" t="s">
        <v>141</v>
      </c>
      <c r="F7" s="52" t="s">
        <v>87</v>
      </c>
      <c r="G7" s="52" t="s">
        <v>142</v>
      </c>
    </row>
    <row r="8" spans="1:7" ht="12.75">
      <c r="A8" s="6"/>
      <c r="B8" s="59"/>
      <c r="C8" s="59"/>
      <c r="D8" s="59"/>
      <c r="E8" s="59"/>
      <c r="F8" s="59"/>
      <c r="G8" s="59"/>
    </row>
    <row r="9" ht="12.75">
      <c r="A9" s="4" t="s">
        <v>399</v>
      </c>
    </row>
    <row r="10" spans="1:7" ht="12.75">
      <c r="A10" s="39">
        <v>15</v>
      </c>
      <c r="B10" s="20">
        <v>0</v>
      </c>
      <c r="C10" s="20">
        <v>0</v>
      </c>
      <c r="D10" s="20">
        <v>0</v>
      </c>
      <c r="E10" s="20">
        <v>0.3</v>
      </c>
      <c r="F10" s="20">
        <v>0</v>
      </c>
      <c r="G10" s="62">
        <v>0</v>
      </c>
    </row>
    <row r="11" spans="1:7" ht="12.75">
      <c r="A11" s="39">
        <v>16</v>
      </c>
      <c r="B11" s="20">
        <v>1.5</v>
      </c>
      <c r="C11" s="20">
        <v>0.3</v>
      </c>
      <c r="D11" s="20">
        <v>0.3</v>
      </c>
      <c r="E11" s="20">
        <v>1.3</v>
      </c>
      <c r="F11" s="20">
        <v>0.7</v>
      </c>
      <c r="G11" s="62">
        <v>0</v>
      </c>
    </row>
    <row r="12" spans="1:7" ht="12.75">
      <c r="A12" s="39">
        <v>17</v>
      </c>
      <c r="B12" s="20">
        <v>7.1</v>
      </c>
      <c r="C12" s="20">
        <v>2.4</v>
      </c>
      <c r="D12" s="20">
        <v>2.2</v>
      </c>
      <c r="E12" s="20">
        <v>1.9</v>
      </c>
      <c r="F12" s="20">
        <v>1.7</v>
      </c>
      <c r="G12" s="62">
        <v>0.6</v>
      </c>
    </row>
    <row r="13" spans="1:7" ht="12.75">
      <c r="A13" s="39">
        <v>18</v>
      </c>
      <c r="B13" s="20">
        <v>18.7</v>
      </c>
      <c r="C13" s="20">
        <v>10.2</v>
      </c>
      <c r="D13" s="20">
        <v>10</v>
      </c>
      <c r="E13" s="20">
        <v>3.1</v>
      </c>
      <c r="F13" s="20">
        <v>7.3</v>
      </c>
      <c r="G13" s="62">
        <v>4.4</v>
      </c>
    </row>
    <row r="14" spans="1:7" ht="12.75">
      <c r="A14" s="39">
        <v>19</v>
      </c>
      <c r="B14" s="20">
        <v>33.4</v>
      </c>
      <c r="C14" s="20">
        <v>23.1</v>
      </c>
      <c r="D14" s="20">
        <v>25.9</v>
      </c>
      <c r="E14" s="20">
        <v>14.3</v>
      </c>
      <c r="F14" s="20">
        <v>18.2</v>
      </c>
      <c r="G14" s="62">
        <v>14</v>
      </c>
    </row>
    <row r="15" spans="1:7" ht="12.75">
      <c r="A15" s="39">
        <v>20</v>
      </c>
      <c r="B15" s="20">
        <v>47.9</v>
      </c>
      <c r="C15" s="20">
        <v>33.9</v>
      </c>
      <c r="D15" s="20">
        <v>40.2</v>
      </c>
      <c r="E15" s="20">
        <v>32.1</v>
      </c>
      <c r="F15" s="20">
        <v>30.1</v>
      </c>
      <c r="G15" s="62">
        <v>22.2</v>
      </c>
    </row>
    <row r="16" spans="1:7" ht="12.75">
      <c r="A16" s="39">
        <v>21</v>
      </c>
      <c r="B16" s="24"/>
      <c r="C16" s="20">
        <v>49.3</v>
      </c>
      <c r="D16" s="20">
        <v>54.5</v>
      </c>
      <c r="E16" s="20">
        <v>44.6</v>
      </c>
      <c r="F16" s="20">
        <v>43.1</v>
      </c>
      <c r="G16" s="62">
        <v>32.4</v>
      </c>
    </row>
    <row r="17" spans="1:7" ht="12.75">
      <c r="A17" s="39">
        <v>22</v>
      </c>
      <c r="B17" s="24"/>
      <c r="C17" s="20">
        <v>61.3</v>
      </c>
      <c r="D17" s="20">
        <v>64.5</v>
      </c>
      <c r="E17" s="20">
        <v>57.9</v>
      </c>
      <c r="F17" s="20">
        <v>55.3</v>
      </c>
      <c r="G17" s="62">
        <v>41.6</v>
      </c>
    </row>
    <row r="18" spans="1:7" ht="12.75">
      <c r="A18" s="39">
        <v>23</v>
      </c>
      <c r="B18" s="24"/>
      <c r="C18" s="20">
        <v>73</v>
      </c>
      <c r="D18" s="20">
        <v>73.2</v>
      </c>
      <c r="E18" s="20">
        <v>66</v>
      </c>
      <c r="F18" s="20">
        <v>66.2</v>
      </c>
      <c r="G18" s="62">
        <v>55.6</v>
      </c>
    </row>
    <row r="19" spans="1:7" ht="12.75">
      <c r="A19" s="39">
        <v>24</v>
      </c>
      <c r="B19" s="24"/>
      <c r="C19" s="20">
        <v>79</v>
      </c>
      <c r="D19" s="20">
        <v>79.4</v>
      </c>
      <c r="E19" s="20">
        <v>73.2</v>
      </c>
      <c r="F19" s="20">
        <v>76.2</v>
      </c>
      <c r="G19" s="62">
        <v>67.6</v>
      </c>
    </row>
    <row r="20" spans="1:7" ht="12.75">
      <c r="A20" s="39">
        <v>25</v>
      </c>
      <c r="B20" s="24"/>
      <c r="C20" s="20">
        <v>81.4</v>
      </c>
      <c r="D20" s="20">
        <v>84.4</v>
      </c>
      <c r="E20" s="20">
        <v>80.1</v>
      </c>
      <c r="F20" s="20">
        <v>83.4</v>
      </c>
      <c r="G20" s="62">
        <v>74.9</v>
      </c>
    </row>
    <row r="21" spans="1:7" ht="12.75">
      <c r="A21" s="39">
        <v>30</v>
      </c>
      <c r="B21" s="24"/>
      <c r="C21" s="24"/>
      <c r="D21" s="20">
        <v>90.3</v>
      </c>
      <c r="E21" s="20">
        <v>90.3</v>
      </c>
      <c r="F21" s="20">
        <v>92.7</v>
      </c>
      <c r="G21" s="62">
        <v>88.6</v>
      </c>
    </row>
    <row r="22" spans="1:7" ht="12.75">
      <c r="A22" s="39">
        <v>35</v>
      </c>
      <c r="B22" s="24"/>
      <c r="C22" s="24"/>
      <c r="D22" s="24"/>
      <c r="E22" s="20">
        <v>93.5</v>
      </c>
      <c r="F22" s="20">
        <v>94.7</v>
      </c>
      <c r="G22" s="62">
        <v>92.7</v>
      </c>
    </row>
    <row r="23" spans="1:7" ht="12.75">
      <c r="A23" s="52">
        <v>40</v>
      </c>
      <c r="B23" s="46"/>
      <c r="C23" s="46"/>
      <c r="D23" s="46"/>
      <c r="E23" s="46"/>
      <c r="F23" s="63">
        <v>94.7</v>
      </c>
      <c r="G23" s="63">
        <v>93.7</v>
      </c>
    </row>
    <row r="24" spans="1:7" ht="12.75">
      <c r="A24" s="59" t="s">
        <v>26</v>
      </c>
      <c r="B24" s="6">
        <v>326</v>
      </c>
      <c r="C24" s="6">
        <v>333</v>
      </c>
      <c r="D24" s="6">
        <v>321</v>
      </c>
      <c r="E24" s="6">
        <v>321</v>
      </c>
      <c r="F24" s="6">
        <v>302</v>
      </c>
      <c r="G24" s="60">
        <v>315</v>
      </c>
    </row>
    <row r="25" ht="12.75">
      <c r="A25" s="57" t="s">
        <v>400</v>
      </c>
    </row>
    <row r="26" ht="12.75">
      <c r="A26" s="54" t="s">
        <v>125</v>
      </c>
    </row>
    <row r="27" spans="1:7" ht="12.75">
      <c r="A27" s="39">
        <v>15</v>
      </c>
      <c r="B27" s="20">
        <v>0</v>
      </c>
      <c r="C27" s="20">
        <v>0</v>
      </c>
      <c r="D27" s="20">
        <v>0</v>
      </c>
      <c r="E27" s="20">
        <v>0</v>
      </c>
      <c r="F27" s="20">
        <v>0</v>
      </c>
      <c r="G27" s="24">
        <v>0</v>
      </c>
    </row>
    <row r="28" spans="1:7" ht="12.75">
      <c r="A28" s="39">
        <v>16</v>
      </c>
      <c r="B28" s="20">
        <v>0</v>
      </c>
      <c r="C28" s="20">
        <v>0</v>
      </c>
      <c r="D28" s="20">
        <v>0</v>
      </c>
      <c r="E28" s="20">
        <v>0</v>
      </c>
      <c r="F28" s="20">
        <v>0</v>
      </c>
      <c r="G28" s="24">
        <v>0</v>
      </c>
    </row>
    <row r="29" spans="1:7" ht="12.75">
      <c r="A29" s="39">
        <v>17</v>
      </c>
      <c r="B29" s="20">
        <v>0</v>
      </c>
      <c r="C29" s="20">
        <v>0.3</v>
      </c>
      <c r="D29" s="20">
        <v>0</v>
      </c>
      <c r="E29" s="20">
        <v>0</v>
      </c>
      <c r="F29" s="20">
        <v>0.3</v>
      </c>
      <c r="G29" s="24">
        <v>0</v>
      </c>
    </row>
    <row r="30" spans="1:7" ht="12.75">
      <c r="A30" s="39">
        <v>18</v>
      </c>
      <c r="B30" s="20">
        <v>0.3</v>
      </c>
      <c r="C30" s="20">
        <v>0.6</v>
      </c>
      <c r="D30" s="20">
        <v>0.9</v>
      </c>
      <c r="E30" s="20">
        <v>0</v>
      </c>
      <c r="F30" s="20">
        <v>1.3</v>
      </c>
      <c r="G30" s="24">
        <v>2.2</v>
      </c>
    </row>
    <row r="31" spans="1:7" ht="12.75">
      <c r="A31" s="39">
        <v>19</v>
      </c>
      <c r="B31" s="20">
        <v>0.9</v>
      </c>
      <c r="C31" s="20">
        <v>3.6</v>
      </c>
      <c r="D31" s="20">
        <v>4.1</v>
      </c>
      <c r="E31" s="20">
        <v>2.5</v>
      </c>
      <c r="F31" s="20">
        <v>6</v>
      </c>
      <c r="G31" s="24">
        <v>6.7</v>
      </c>
    </row>
    <row r="32" spans="1:7" ht="12.75">
      <c r="A32" s="39">
        <v>20</v>
      </c>
      <c r="B32" s="20">
        <v>3.1</v>
      </c>
      <c r="C32" s="20">
        <v>5.7</v>
      </c>
      <c r="D32" s="20">
        <v>8.4</v>
      </c>
      <c r="E32" s="20">
        <v>7.8</v>
      </c>
      <c r="F32" s="20">
        <v>9.6</v>
      </c>
      <c r="G32" s="24">
        <v>11.1</v>
      </c>
    </row>
    <row r="33" spans="1:7" ht="12.75">
      <c r="A33" s="39">
        <v>21</v>
      </c>
      <c r="B33" s="24"/>
      <c r="C33" s="20">
        <v>8.1</v>
      </c>
      <c r="D33" s="20">
        <v>12.5</v>
      </c>
      <c r="E33" s="20">
        <v>12.5</v>
      </c>
      <c r="F33" s="20">
        <v>14.6</v>
      </c>
      <c r="G33" s="24">
        <v>16.2</v>
      </c>
    </row>
    <row r="34" spans="1:7" ht="12.75">
      <c r="A34" s="39">
        <v>22</v>
      </c>
      <c r="B34" s="24"/>
      <c r="C34" s="20">
        <v>11.1</v>
      </c>
      <c r="D34" s="20">
        <v>15</v>
      </c>
      <c r="E34" s="20">
        <v>18.7</v>
      </c>
      <c r="F34" s="20">
        <v>18.5</v>
      </c>
      <c r="G34" s="24">
        <v>21.3</v>
      </c>
    </row>
    <row r="35" spans="1:7" ht="12.75">
      <c r="A35" s="39">
        <v>23</v>
      </c>
      <c r="B35" s="24"/>
      <c r="C35" s="20">
        <v>14.1</v>
      </c>
      <c r="D35" s="20">
        <v>17.8</v>
      </c>
      <c r="E35" s="20">
        <v>21.2</v>
      </c>
      <c r="F35" s="20">
        <v>24.8</v>
      </c>
      <c r="G35" s="24">
        <v>30.8</v>
      </c>
    </row>
    <row r="36" spans="1:7" ht="12.75">
      <c r="A36" s="39">
        <v>24</v>
      </c>
      <c r="B36" s="24"/>
      <c r="C36" s="20">
        <v>15</v>
      </c>
      <c r="D36" s="20">
        <v>18.7</v>
      </c>
      <c r="E36" s="20">
        <v>24.3</v>
      </c>
      <c r="F36" s="20">
        <v>28.8</v>
      </c>
      <c r="G36" s="24">
        <v>39.1</v>
      </c>
    </row>
    <row r="37" spans="1:7" ht="12.75">
      <c r="A37" s="39">
        <v>25</v>
      </c>
      <c r="B37" s="24"/>
      <c r="C37" s="20">
        <v>15</v>
      </c>
      <c r="D37" s="20">
        <v>19.6</v>
      </c>
      <c r="E37" s="20">
        <v>26.8</v>
      </c>
      <c r="F37" s="20">
        <v>32.5</v>
      </c>
      <c r="G37" s="24">
        <v>44.4</v>
      </c>
    </row>
    <row r="38" spans="1:7" ht="12.75">
      <c r="A38" s="39">
        <v>30</v>
      </c>
      <c r="B38" s="24"/>
      <c r="C38" s="24"/>
      <c r="D38" s="20">
        <v>20.6</v>
      </c>
      <c r="E38" s="20">
        <v>29</v>
      </c>
      <c r="F38" s="20">
        <v>36.1</v>
      </c>
      <c r="G38" s="24">
        <v>50.8</v>
      </c>
    </row>
    <row r="39" spans="1:7" ht="12.75">
      <c r="A39" s="39">
        <v>35</v>
      </c>
      <c r="B39" s="24"/>
      <c r="C39" s="24"/>
      <c r="D39" s="24"/>
      <c r="E39" s="20">
        <v>29.3</v>
      </c>
      <c r="F39" s="20">
        <v>36.1</v>
      </c>
      <c r="G39" s="24">
        <v>52.4</v>
      </c>
    </row>
    <row r="40" spans="1:7" ht="12.75">
      <c r="A40" s="39">
        <v>40</v>
      </c>
      <c r="B40" s="24"/>
      <c r="C40" s="24"/>
      <c r="D40" s="24"/>
      <c r="E40" s="24"/>
      <c r="F40" s="20">
        <v>36.1</v>
      </c>
      <c r="G40" s="24">
        <v>52.4</v>
      </c>
    </row>
    <row r="41" spans="1:7" ht="12.75">
      <c r="A41" s="52" t="s">
        <v>26</v>
      </c>
      <c r="B41" s="64">
        <v>326</v>
      </c>
      <c r="C41" s="64">
        <v>333</v>
      </c>
      <c r="D41" s="64">
        <v>321</v>
      </c>
      <c r="E41" s="64">
        <v>321</v>
      </c>
      <c r="F41" s="64">
        <v>302</v>
      </c>
      <c r="G41" s="64">
        <v>315</v>
      </c>
    </row>
    <row r="42" ht="12.75">
      <c r="A42" s="4" t="s">
        <v>401</v>
      </c>
    </row>
    <row r="43" spans="1:7" ht="12.75">
      <c r="A43" s="61" t="s">
        <v>147</v>
      </c>
      <c r="B43" s="6"/>
      <c r="C43" s="6"/>
      <c r="D43" s="6"/>
      <c r="E43" s="6"/>
      <c r="F43" s="6"/>
      <c r="G43" s="6"/>
    </row>
    <row r="44" spans="1:7" ht="12.75">
      <c r="A44" s="39">
        <v>15</v>
      </c>
      <c r="B44" s="20">
        <v>0</v>
      </c>
      <c r="C44" s="20">
        <v>0</v>
      </c>
      <c r="D44" s="20">
        <v>0</v>
      </c>
      <c r="E44" s="20">
        <v>0.3</v>
      </c>
      <c r="F44" s="20">
        <v>0</v>
      </c>
      <c r="G44" s="24">
        <v>0</v>
      </c>
    </row>
    <row r="45" spans="1:7" ht="12.75">
      <c r="A45" s="39">
        <v>16</v>
      </c>
      <c r="B45" s="20">
        <v>1.5</v>
      </c>
      <c r="C45" s="20">
        <v>0.3</v>
      </c>
      <c r="D45" s="20">
        <v>0.3</v>
      </c>
      <c r="E45" s="20">
        <v>1.3</v>
      </c>
      <c r="F45" s="20">
        <v>0.7</v>
      </c>
      <c r="G45" s="24">
        <v>0</v>
      </c>
    </row>
    <row r="46" spans="1:7" ht="12.75">
      <c r="A46" s="39">
        <v>17</v>
      </c>
      <c r="B46" s="20">
        <v>7.1</v>
      </c>
      <c r="C46" s="20">
        <v>2.1</v>
      </c>
      <c r="D46" s="20">
        <v>2.2</v>
      </c>
      <c r="E46" s="20">
        <v>1.9</v>
      </c>
      <c r="F46" s="20">
        <v>1.3</v>
      </c>
      <c r="G46" s="24">
        <v>0.6</v>
      </c>
    </row>
    <row r="47" spans="1:7" ht="12.75">
      <c r="A47" s="39">
        <v>18</v>
      </c>
      <c r="B47" s="20">
        <v>18.4</v>
      </c>
      <c r="C47" s="20">
        <v>9.6</v>
      </c>
      <c r="D47" s="20">
        <v>9</v>
      </c>
      <c r="E47" s="20">
        <v>3.1</v>
      </c>
      <c r="F47" s="20">
        <v>6</v>
      </c>
      <c r="G47" s="24">
        <v>2.2</v>
      </c>
    </row>
    <row r="48" spans="1:7" ht="12.75">
      <c r="A48" s="39">
        <v>19</v>
      </c>
      <c r="B48" s="24">
        <v>32.5</v>
      </c>
      <c r="C48" s="24">
        <v>19.5</v>
      </c>
      <c r="D48" s="24">
        <v>21.8</v>
      </c>
      <c r="E48" s="24">
        <v>11.8</v>
      </c>
      <c r="F48" s="24">
        <v>12.3</v>
      </c>
      <c r="G48" s="62">
        <v>7.3</v>
      </c>
    </row>
    <row r="49" spans="1:7" ht="12.75">
      <c r="A49" s="39">
        <v>20</v>
      </c>
      <c r="B49" s="20">
        <v>44.8</v>
      </c>
      <c r="C49" s="20">
        <v>28.2</v>
      </c>
      <c r="D49" s="20">
        <v>31.8</v>
      </c>
      <c r="E49" s="20">
        <v>24.3</v>
      </c>
      <c r="F49" s="20">
        <v>20.5</v>
      </c>
      <c r="G49" s="62">
        <v>11.1</v>
      </c>
    </row>
    <row r="50" spans="1:7" ht="12.75">
      <c r="A50" s="39">
        <v>21</v>
      </c>
      <c r="B50" s="62"/>
      <c r="C50" s="20">
        <v>41.1</v>
      </c>
      <c r="D50" s="20">
        <v>42.1</v>
      </c>
      <c r="E50" s="20">
        <v>32.1</v>
      </c>
      <c r="F50" s="20">
        <v>28.5</v>
      </c>
      <c r="G50" s="62">
        <v>16.2</v>
      </c>
    </row>
    <row r="51" spans="1:7" ht="12.75">
      <c r="A51" s="39">
        <v>22</v>
      </c>
      <c r="B51" s="62"/>
      <c r="C51" s="20">
        <v>50.2</v>
      </c>
      <c r="D51" s="20">
        <v>49.5</v>
      </c>
      <c r="E51" s="20">
        <v>39.3</v>
      </c>
      <c r="F51" s="20">
        <v>36.8</v>
      </c>
      <c r="G51" s="62">
        <v>20.3</v>
      </c>
    </row>
    <row r="52" spans="1:7" ht="12.75">
      <c r="A52" s="39">
        <v>23</v>
      </c>
      <c r="B52" s="62"/>
      <c r="C52" s="20">
        <v>58.9</v>
      </c>
      <c r="D52" s="20">
        <v>55.5</v>
      </c>
      <c r="E52" s="20">
        <v>44.9</v>
      </c>
      <c r="F52" s="20">
        <v>41.4</v>
      </c>
      <c r="G52" s="62">
        <v>24.8</v>
      </c>
    </row>
    <row r="53" spans="1:7" ht="12.75">
      <c r="A53" s="39">
        <v>24</v>
      </c>
      <c r="B53" s="62"/>
      <c r="C53" s="20">
        <v>64</v>
      </c>
      <c r="D53" s="20">
        <v>60.8</v>
      </c>
      <c r="E53" s="20">
        <v>48.9</v>
      </c>
      <c r="F53" s="20">
        <v>47.4</v>
      </c>
      <c r="G53" s="62">
        <v>28.6</v>
      </c>
    </row>
    <row r="54" spans="1:7" ht="12.75">
      <c r="A54" s="39">
        <v>25</v>
      </c>
      <c r="B54" s="62"/>
      <c r="C54" s="20">
        <v>66.4</v>
      </c>
      <c r="D54" s="20">
        <v>64.8</v>
      </c>
      <c r="E54" s="20">
        <v>53.3</v>
      </c>
      <c r="F54" s="20">
        <v>51</v>
      </c>
      <c r="G54" s="62">
        <v>30.5</v>
      </c>
    </row>
    <row r="55" spans="1:7" ht="12.75">
      <c r="A55" s="39">
        <v>30</v>
      </c>
      <c r="B55" s="62"/>
      <c r="C55" s="62"/>
      <c r="D55" s="20">
        <v>69.8</v>
      </c>
      <c r="E55" s="20">
        <v>61.4</v>
      </c>
      <c r="F55" s="20">
        <v>56.6</v>
      </c>
      <c r="G55" s="62">
        <v>37.8</v>
      </c>
    </row>
    <row r="56" spans="1:7" ht="12.75">
      <c r="A56" s="39">
        <v>35</v>
      </c>
      <c r="B56" s="62"/>
      <c r="C56" s="62"/>
      <c r="D56" s="62"/>
      <c r="E56" s="20">
        <v>64.2</v>
      </c>
      <c r="F56" s="20">
        <v>58.6</v>
      </c>
      <c r="G56" s="62">
        <v>40.3</v>
      </c>
    </row>
    <row r="57" spans="1:7" ht="12.75">
      <c r="A57" s="39">
        <v>40</v>
      </c>
      <c r="B57" s="62"/>
      <c r="C57" s="62"/>
      <c r="D57" s="62"/>
      <c r="E57" s="62"/>
      <c r="F57" s="20">
        <v>58.6</v>
      </c>
      <c r="G57" s="62">
        <v>41.3</v>
      </c>
    </row>
    <row r="58" spans="1:7" ht="12.75">
      <c r="A58" s="52" t="s">
        <v>26</v>
      </c>
      <c r="B58" s="12">
        <v>326</v>
      </c>
      <c r="C58" s="12">
        <v>333</v>
      </c>
      <c r="D58" s="12">
        <v>321</v>
      </c>
      <c r="E58" s="12">
        <v>321</v>
      </c>
      <c r="F58" s="12">
        <v>302</v>
      </c>
      <c r="G58" s="12">
        <v>315</v>
      </c>
    </row>
    <row r="59" spans="1:8" ht="12.75">
      <c r="A59" s="137" t="s">
        <v>117</v>
      </c>
      <c r="B59" s="137"/>
      <c r="C59" s="137"/>
      <c r="D59" s="137"/>
      <c r="E59" s="137"/>
      <c r="F59" s="137"/>
      <c r="G59" s="137"/>
      <c r="H59" s="6"/>
    </row>
    <row r="60" spans="1:8" ht="12.75">
      <c r="A60" s="137" t="s">
        <v>146</v>
      </c>
      <c r="B60" s="137"/>
      <c r="C60" s="137"/>
      <c r="D60" s="137"/>
      <c r="E60" s="137"/>
      <c r="F60" s="137"/>
      <c r="G60" s="137"/>
      <c r="H60" s="6"/>
    </row>
    <row r="61" spans="1:8" ht="12.75">
      <c r="A61" s="7"/>
      <c r="B61" s="47"/>
      <c r="C61" s="47"/>
      <c r="D61" s="47"/>
      <c r="E61" s="47"/>
      <c r="F61" s="47"/>
      <c r="G61" s="47"/>
      <c r="H61" s="6"/>
    </row>
    <row r="62" spans="1:8" ht="12.75">
      <c r="A62" s="49"/>
      <c r="B62" s="139" t="s">
        <v>7</v>
      </c>
      <c r="C62" s="139"/>
      <c r="D62" s="139"/>
      <c r="E62" s="139"/>
      <c r="F62" s="139"/>
      <c r="G62" s="139"/>
      <c r="H62" s="6"/>
    </row>
    <row r="63" spans="1:8" ht="12.75">
      <c r="A63" s="12"/>
      <c r="B63" s="50" t="s">
        <v>2</v>
      </c>
      <c r="C63" s="50" t="s">
        <v>3</v>
      </c>
      <c r="D63" s="50" t="s">
        <v>4</v>
      </c>
      <c r="E63" s="50" t="s">
        <v>5</v>
      </c>
      <c r="F63" s="50" t="s">
        <v>6</v>
      </c>
      <c r="G63" s="50" t="s">
        <v>39</v>
      </c>
      <c r="H63" s="6"/>
    </row>
    <row r="64" spans="1:8" ht="12.75">
      <c r="A64" s="6"/>
      <c r="B64" s="139" t="s">
        <v>86</v>
      </c>
      <c r="C64" s="139"/>
      <c r="D64" s="139"/>
      <c r="E64" s="139"/>
      <c r="F64" s="139"/>
      <c r="G64" s="139"/>
      <c r="H64" s="6"/>
    </row>
    <row r="65" spans="1:8" ht="12.75">
      <c r="A65" s="12"/>
      <c r="B65" s="52" t="s">
        <v>138</v>
      </c>
      <c r="C65" s="52" t="s">
        <v>139</v>
      </c>
      <c r="D65" s="52" t="s">
        <v>140</v>
      </c>
      <c r="E65" s="52" t="s">
        <v>141</v>
      </c>
      <c r="F65" s="52" t="s">
        <v>87</v>
      </c>
      <c r="G65" s="52" t="s">
        <v>142</v>
      </c>
      <c r="H65" s="6"/>
    </row>
    <row r="66" spans="1:8" ht="12.75">
      <c r="A66" s="59"/>
      <c r="B66" s="60"/>
      <c r="C66" s="60"/>
      <c r="D66" s="60"/>
      <c r="E66" s="60"/>
      <c r="F66" s="60"/>
      <c r="G66" s="60"/>
      <c r="H66" s="6"/>
    </row>
    <row r="67" spans="1:8" ht="12.75">
      <c r="A67" s="57" t="s">
        <v>453</v>
      </c>
      <c r="H67" s="6"/>
    </row>
    <row r="68" spans="1:8" ht="14.25">
      <c r="A68" s="54" t="s">
        <v>452</v>
      </c>
      <c r="H68" s="6"/>
    </row>
    <row r="69" spans="1:8" ht="12.75">
      <c r="A69" s="54"/>
      <c r="H69" s="6"/>
    </row>
    <row r="70" spans="1:7" ht="12.75">
      <c r="A70" s="59">
        <v>1</v>
      </c>
      <c r="B70" s="20">
        <v>34.2</v>
      </c>
      <c r="C70" s="20">
        <v>44.4</v>
      </c>
      <c r="D70" s="20">
        <v>45.1</v>
      </c>
      <c r="E70" s="20">
        <v>50.5</v>
      </c>
      <c r="F70" s="20">
        <v>55.4</v>
      </c>
      <c r="G70" s="24">
        <v>53.4</v>
      </c>
    </row>
    <row r="71" spans="1:7" ht="12.75">
      <c r="A71" s="59">
        <v>2</v>
      </c>
      <c r="B71" s="20">
        <v>48.2</v>
      </c>
      <c r="C71" s="20">
        <v>58.9</v>
      </c>
      <c r="D71" s="20">
        <v>65.9</v>
      </c>
      <c r="E71" s="20">
        <v>64.6</v>
      </c>
      <c r="F71" s="20">
        <v>68.9</v>
      </c>
      <c r="G71" s="24">
        <v>67.9</v>
      </c>
    </row>
    <row r="72" spans="1:7" ht="12.75">
      <c r="A72" s="59">
        <v>3</v>
      </c>
      <c r="B72" s="24"/>
      <c r="C72" s="20">
        <v>63.4</v>
      </c>
      <c r="D72" s="20">
        <v>73.5</v>
      </c>
      <c r="E72" s="20">
        <v>71.8</v>
      </c>
      <c r="F72" s="20">
        <v>75.7</v>
      </c>
      <c r="G72" s="24">
        <v>71.8</v>
      </c>
    </row>
    <row r="73" spans="1:7" ht="12.75">
      <c r="A73" s="39">
        <v>4</v>
      </c>
      <c r="B73" s="24"/>
      <c r="C73" s="20">
        <v>65</v>
      </c>
      <c r="D73" s="20">
        <v>77</v>
      </c>
      <c r="E73" s="20">
        <v>73.8</v>
      </c>
      <c r="F73" s="20">
        <v>78</v>
      </c>
      <c r="G73" s="24">
        <v>74.1</v>
      </c>
    </row>
    <row r="74" spans="1:7" ht="12.75">
      <c r="A74" s="39">
        <v>5</v>
      </c>
      <c r="B74" s="24"/>
      <c r="C74" s="20">
        <v>66.7</v>
      </c>
      <c r="D74" s="20">
        <v>79.7</v>
      </c>
      <c r="E74" s="20">
        <v>75.7</v>
      </c>
      <c r="F74" s="20">
        <v>80.8</v>
      </c>
      <c r="G74" s="24">
        <v>77.9</v>
      </c>
    </row>
    <row r="75" spans="1:7" ht="12.75">
      <c r="A75" s="39">
        <v>6</v>
      </c>
      <c r="B75" s="24"/>
      <c r="C75" s="20">
        <v>67.1</v>
      </c>
      <c r="D75" s="20">
        <v>80.1</v>
      </c>
      <c r="E75" s="20">
        <v>76.2</v>
      </c>
      <c r="F75" s="20">
        <v>81.9</v>
      </c>
      <c r="G75" s="24">
        <v>77.9</v>
      </c>
    </row>
    <row r="76" spans="1:7" ht="12.75">
      <c r="A76" s="39">
        <v>7</v>
      </c>
      <c r="B76" s="24"/>
      <c r="C76" s="20">
        <v>67.5</v>
      </c>
      <c r="D76" s="20">
        <v>81</v>
      </c>
      <c r="E76" s="20">
        <v>77.2</v>
      </c>
      <c r="F76" s="20">
        <v>83.1</v>
      </c>
      <c r="G76" s="24">
        <v>77.9</v>
      </c>
    </row>
    <row r="77" spans="1:7" ht="12.75">
      <c r="A77" s="39">
        <v>8</v>
      </c>
      <c r="B77" s="24"/>
      <c r="C77" s="24"/>
      <c r="D77" s="20">
        <v>81.4</v>
      </c>
      <c r="E77" s="20">
        <v>77.7</v>
      </c>
      <c r="F77" s="20">
        <v>83.1</v>
      </c>
      <c r="G77" s="24">
        <v>78.6</v>
      </c>
    </row>
    <row r="78" spans="1:7" ht="12.75">
      <c r="A78" s="39">
        <v>9</v>
      </c>
      <c r="B78" s="24"/>
      <c r="C78" s="24"/>
      <c r="D78" s="20">
        <v>81.4</v>
      </c>
      <c r="E78" s="20">
        <v>78.2</v>
      </c>
      <c r="F78" s="20">
        <v>83.1</v>
      </c>
      <c r="G78" s="24">
        <v>78.6</v>
      </c>
    </row>
    <row r="79" spans="1:7" ht="12.75">
      <c r="A79" s="39">
        <v>10</v>
      </c>
      <c r="B79" s="24"/>
      <c r="C79" s="24"/>
      <c r="D79" s="20">
        <v>82.3</v>
      </c>
      <c r="E79" s="20">
        <v>78.2</v>
      </c>
      <c r="F79" s="20">
        <v>83.1</v>
      </c>
      <c r="G79" s="24">
        <v>79.4</v>
      </c>
    </row>
    <row r="80" spans="1:7" ht="12.75">
      <c r="A80" s="39">
        <v>15</v>
      </c>
      <c r="B80" s="24"/>
      <c r="C80" s="24"/>
      <c r="D80" s="24"/>
      <c r="E80" s="20">
        <v>78.6</v>
      </c>
      <c r="F80" s="20">
        <v>83.6</v>
      </c>
      <c r="G80" s="24">
        <v>79.4</v>
      </c>
    </row>
    <row r="81" spans="1:7" ht="12.75">
      <c r="A81" s="39">
        <v>20</v>
      </c>
      <c r="B81" s="24"/>
      <c r="C81" s="24"/>
      <c r="D81" s="24"/>
      <c r="E81" s="24"/>
      <c r="F81" s="20">
        <v>83.6</v>
      </c>
      <c r="G81" s="24">
        <v>79.4</v>
      </c>
    </row>
    <row r="82" ht="12.75">
      <c r="A82" s="39"/>
    </row>
    <row r="83" spans="1:7" ht="12.75">
      <c r="A83" s="39" t="s">
        <v>26</v>
      </c>
      <c r="B83" s="2">
        <v>119</v>
      </c>
      <c r="C83" s="2">
        <v>164</v>
      </c>
      <c r="D83" s="2">
        <v>187</v>
      </c>
      <c r="E83" s="2">
        <v>162</v>
      </c>
      <c r="F83" s="2">
        <v>148</v>
      </c>
      <c r="G83" s="53">
        <v>104</v>
      </c>
    </row>
    <row r="84" spans="1:7" ht="12.75">
      <c r="A84" s="52"/>
      <c r="B84" s="64"/>
      <c r="C84" s="64"/>
      <c r="D84" s="64"/>
      <c r="E84" s="64"/>
      <c r="F84" s="64"/>
      <c r="G84" s="64"/>
    </row>
    <row r="85" ht="12.75">
      <c r="A85" s="39"/>
    </row>
    <row r="86" ht="12.75">
      <c r="A86" s="110" t="s">
        <v>404</v>
      </c>
    </row>
    <row r="88" spans="1:7" ht="12.75">
      <c r="A88" s="111" t="s">
        <v>148</v>
      </c>
      <c r="B88" s="20">
        <v>0.1</v>
      </c>
      <c r="C88" s="20">
        <v>0.2</v>
      </c>
      <c r="D88" s="20">
        <v>0.2</v>
      </c>
      <c r="E88" s="20">
        <v>0.3</v>
      </c>
      <c r="F88" s="20">
        <v>0.4</v>
      </c>
      <c r="G88" s="24">
        <v>0.6</v>
      </c>
    </row>
    <row r="89" spans="1:7" ht="12.75">
      <c r="A89" s="112" t="s">
        <v>149</v>
      </c>
      <c r="B89" s="20">
        <v>0.4</v>
      </c>
      <c r="C89" s="20">
        <v>0.3</v>
      </c>
      <c r="D89" s="20">
        <v>0.3</v>
      </c>
      <c r="E89" s="20">
        <v>0.3</v>
      </c>
      <c r="F89" s="20">
        <v>0.3</v>
      </c>
      <c r="G89" s="24">
        <v>0.3</v>
      </c>
    </row>
    <row r="90" spans="1:7" ht="12.75">
      <c r="A90" s="111" t="s">
        <v>150</v>
      </c>
      <c r="B90" s="20">
        <v>0.4</v>
      </c>
      <c r="C90" s="20">
        <v>0.5</v>
      </c>
      <c r="D90" s="20">
        <v>0.7</v>
      </c>
      <c r="E90" s="20">
        <v>0.6</v>
      </c>
      <c r="F90" s="20">
        <v>0.6</v>
      </c>
      <c r="G90" s="24">
        <v>0.5</v>
      </c>
    </row>
    <row r="91" spans="1:7" ht="12.75">
      <c r="A91" s="111" t="s">
        <v>151</v>
      </c>
      <c r="B91" s="20">
        <v>0.8</v>
      </c>
      <c r="C91" s="20">
        <v>1</v>
      </c>
      <c r="D91" s="20">
        <v>1.2</v>
      </c>
      <c r="E91" s="20">
        <v>1.2</v>
      </c>
      <c r="F91" s="20">
        <v>1.3</v>
      </c>
      <c r="G91" s="24">
        <v>1.3</v>
      </c>
    </row>
    <row r="92" spans="1:7" ht="12.75">
      <c r="A92" s="113"/>
      <c r="B92" s="114"/>
      <c r="C92" s="114"/>
      <c r="D92" s="114"/>
      <c r="E92" s="114"/>
      <c r="F92" s="114"/>
      <c r="G92" s="114"/>
    </row>
    <row r="93" spans="1:7" ht="12.75">
      <c r="A93" s="71"/>
      <c r="B93" s="2"/>
      <c r="C93" s="2"/>
      <c r="D93" s="2"/>
      <c r="E93" s="2"/>
      <c r="F93" s="2"/>
      <c r="G93" s="2"/>
    </row>
    <row r="94" spans="1:7" ht="14.25">
      <c r="A94" s="93"/>
      <c r="B94" s="115"/>
      <c r="C94" s="115"/>
      <c r="D94" s="115"/>
      <c r="E94" s="115"/>
      <c r="F94" s="115"/>
      <c r="G94" s="115"/>
    </row>
    <row r="95" spans="1:7" ht="12.75">
      <c r="A95" s="111"/>
      <c r="B95" s="6"/>
      <c r="C95" s="6"/>
      <c r="D95" s="6"/>
      <c r="E95" s="6"/>
      <c r="F95" s="6"/>
      <c r="G95" s="6"/>
    </row>
    <row r="96" spans="1:8" ht="12.75">
      <c r="A96" s="6"/>
      <c r="B96" s="51"/>
      <c r="C96" s="51"/>
      <c r="D96" s="51"/>
      <c r="E96" s="51"/>
      <c r="F96" s="51"/>
      <c r="G96" s="51"/>
      <c r="H96" s="62"/>
    </row>
    <row r="97" spans="1:8" ht="12.75">
      <c r="A97" s="6"/>
      <c r="B97" s="6"/>
      <c r="C97" s="6"/>
      <c r="D97" s="6"/>
      <c r="E97" s="6"/>
      <c r="F97" s="6"/>
      <c r="G97" s="6"/>
      <c r="H97" s="6"/>
    </row>
    <row r="98" spans="1:7" ht="12.75">
      <c r="A98" s="6"/>
      <c r="B98" s="6"/>
      <c r="C98" s="6"/>
      <c r="D98" s="6"/>
      <c r="E98" s="6"/>
      <c r="F98" s="6"/>
      <c r="G98" s="6"/>
    </row>
    <row r="99" spans="1:8" ht="12.75">
      <c r="A99" s="6"/>
      <c r="B99" s="53"/>
      <c r="C99" s="53"/>
      <c r="D99" s="53"/>
      <c r="E99" s="53"/>
      <c r="F99" s="53"/>
      <c r="G99" s="53"/>
      <c r="H99" s="6"/>
    </row>
    <row r="100" spans="1:8" ht="12.75">
      <c r="A100" s="6"/>
      <c r="B100" s="53"/>
      <c r="C100" s="53"/>
      <c r="D100" s="53"/>
      <c r="E100" s="53"/>
      <c r="F100" s="53"/>
      <c r="G100" s="53"/>
      <c r="H100" s="73"/>
    </row>
    <row r="101" spans="1:8" ht="12.75">
      <c r="A101" s="3"/>
      <c r="B101" s="53"/>
      <c r="C101" s="53"/>
      <c r="D101" s="53"/>
      <c r="E101" s="53"/>
      <c r="F101" s="53"/>
      <c r="G101" s="53"/>
      <c r="H101" s="6"/>
    </row>
    <row r="102" spans="1:8" ht="12.75">
      <c r="A102" s="6"/>
      <c r="B102" s="24"/>
      <c r="C102" s="24"/>
      <c r="D102" s="24"/>
      <c r="E102" s="24"/>
      <c r="F102" s="24"/>
      <c r="G102" s="24"/>
      <c r="H102" s="67"/>
    </row>
    <row r="103" spans="1:8" ht="12.75">
      <c r="A103" s="59"/>
      <c r="B103" s="24"/>
      <c r="C103" s="24"/>
      <c r="D103" s="24"/>
      <c r="E103" s="24"/>
      <c r="F103" s="24"/>
      <c r="G103" s="24"/>
      <c r="H103" s="6"/>
    </row>
    <row r="104" spans="1:8" ht="12.75">
      <c r="A104" s="59"/>
      <c r="B104" s="65"/>
      <c r="C104" s="65"/>
      <c r="D104" s="65"/>
      <c r="E104" s="65"/>
      <c r="F104" s="65"/>
      <c r="G104" s="65"/>
      <c r="H104" s="51"/>
    </row>
    <row r="105" spans="1:8" ht="12.75">
      <c r="A105" s="59"/>
      <c r="B105" s="65"/>
      <c r="C105" s="65"/>
      <c r="D105" s="65"/>
      <c r="E105" s="65"/>
      <c r="F105" s="65"/>
      <c r="G105" s="65"/>
      <c r="H105" s="6"/>
    </row>
    <row r="106" spans="1:8" ht="12.75">
      <c r="A106" s="59"/>
      <c r="B106" s="65"/>
      <c r="C106" s="65"/>
      <c r="D106" s="65"/>
      <c r="E106" s="65"/>
      <c r="F106" s="65"/>
      <c r="G106" s="65"/>
      <c r="H106" s="6"/>
    </row>
    <row r="107" spans="1:7" ht="12.75">
      <c r="A107" s="59"/>
      <c r="B107" s="65"/>
      <c r="C107" s="65"/>
      <c r="D107" s="65"/>
      <c r="E107" s="65"/>
      <c r="F107" s="65"/>
      <c r="G107" s="65"/>
    </row>
    <row r="108" spans="1:7" ht="12.75">
      <c r="A108" s="59"/>
      <c r="B108" s="65"/>
      <c r="C108" s="65"/>
      <c r="D108" s="65"/>
      <c r="E108" s="65"/>
      <c r="F108" s="65"/>
      <c r="G108" s="65"/>
    </row>
    <row r="109" spans="1:7" ht="12.75">
      <c r="A109" s="59"/>
      <c r="B109" s="65"/>
      <c r="C109" s="65"/>
      <c r="D109" s="65"/>
      <c r="E109" s="65"/>
      <c r="F109" s="65"/>
      <c r="G109" s="65"/>
    </row>
    <row r="110" spans="1:8" ht="12.75">
      <c r="A110" s="59"/>
      <c r="B110" s="65"/>
      <c r="C110" s="65"/>
      <c r="D110" s="65"/>
      <c r="E110" s="65"/>
      <c r="F110" s="65"/>
      <c r="G110" s="65"/>
      <c r="H110" s="24"/>
    </row>
    <row r="111" spans="1:8" ht="12.75">
      <c r="A111" s="59"/>
      <c r="B111" s="65"/>
      <c r="C111" s="65"/>
      <c r="D111" s="65"/>
      <c r="E111" s="65"/>
      <c r="F111" s="65"/>
      <c r="G111" s="65"/>
      <c r="H111" s="24"/>
    </row>
    <row r="112" spans="1:8" ht="12.75">
      <c r="A112" s="59"/>
      <c r="B112" s="65"/>
      <c r="C112" s="65"/>
      <c r="D112" s="65"/>
      <c r="E112" s="65"/>
      <c r="F112" s="65"/>
      <c r="G112" s="65"/>
      <c r="H112" s="65"/>
    </row>
    <row r="113" spans="1:8" ht="12.75">
      <c r="A113" s="59"/>
      <c r="B113" s="65"/>
      <c r="C113" s="65"/>
      <c r="D113" s="65"/>
      <c r="E113" s="65"/>
      <c r="F113" s="65"/>
      <c r="G113" s="65"/>
      <c r="H113" s="65"/>
    </row>
    <row r="114" spans="1:8" ht="12.75">
      <c r="A114" s="59"/>
      <c r="B114" s="65"/>
      <c r="C114" s="65"/>
      <c r="D114" s="65"/>
      <c r="E114" s="65"/>
      <c r="F114" s="65"/>
      <c r="G114" s="65"/>
      <c r="H114" s="65"/>
    </row>
    <row r="115" spans="1:8" ht="12.75">
      <c r="A115" s="59"/>
      <c r="B115" s="65"/>
      <c r="C115" s="65"/>
      <c r="D115" s="65"/>
      <c r="E115" s="65"/>
      <c r="F115" s="65"/>
      <c r="G115" s="65"/>
      <c r="H115" s="65"/>
    </row>
    <row r="116" spans="1:8" ht="12.75">
      <c r="A116" s="59"/>
      <c r="B116" s="65"/>
      <c r="C116" s="65"/>
      <c r="D116" s="65"/>
      <c r="E116" s="65"/>
      <c r="F116" s="65"/>
      <c r="G116" s="65"/>
      <c r="H116" s="65"/>
    </row>
    <row r="117" spans="1:8" ht="12.75">
      <c r="A117" s="59"/>
      <c r="B117" s="65"/>
      <c r="C117" s="65"/>
      <c r="D117" s="65"/>
      <c r="E117" s="65"/>
      <c r="F117" s="65"/>
      <c r="G117" s="65"/>
      <c r="H117" s="65"/>
    </row>
    <row r="118" spans="1:8" ht="12.75">
      <c r="A118" s="59"/>
      <c r="B118" s="65"/>
      <c r="C118" s="65"/>
      <c r="D118" s="65"/>
      <c r="E118" s="65"/>
      <c r="F118" s="65"/>
      <c r="G118" s="65"/>
      <c r="H118" s="65"/>
    </row>
    <row r="119" spans="1:8" ht="12.75">
      <c r="A119" s="59"/>
      <c r="B119" s="65"/>
      <c r="C119" s="65"/>
      <c r="D119" s="65"/>
      <c r="E119" s="65"/>
      <c r="F119" s="65"/>
      <c r="G119" s="65"/>
      <c r="H119" s="65"/>
    </row>
    <row r="120" spans="1:8" ht="12.75">
      <c r="A120" s="59"/>
      <c r="B120" s="65"/>
      <c r="C120" s="65"/>
      <c r="D120" s="65"/>
      <c r="E120" s="65"/>
      <c r="F120" s="65"/>
      <c r="G120" s="65"/>
      <c r="H120" s="65"/>
    </row>
    <row r="121" spans="1:8" ht="12.75">
      <c r="A121" s="59"/>
      <c r="B121" s="65"/>
      <c r="C121" s="65"/>
      <c r="D121" s="65"/>
      <c r="E121" s="65"/>
      <c r="F121" s="65"/>
      <c r="G121" s="65"/>
      <c r="H121" s="65"/>
    </row>
    <row r="122" spans="1:8" ht="12.75">
      <c r="A122" s="59"/>
      <c r="B122" s="65"/>
      <c r="C122" s="65"/>
      <c r="D122" s="65"/>
      <c r="E122" s="65"/>
      <c r="F122" s="65"/>
      <c r="G122" s="65"/>
      <c r="H122" s="65"/>
    </row>
    <row r="123" spans="1:8" ht="12.75">
      <c r="A123" s="59"/>
      <c r="B123" s="65"/>
      <c r="C123" s="65"/>
      <c r="D123" s="65"/>
      <c r="E123" s="65"/>
      <c r="F123" s="65"/>
      <c r="G123" s="65"/>
      <c r="H123" s="65"/>
    </row>
    <row r="124" spans="1:8" ht="12.75">
      <c r="A124" s="59"/>
      <c r="B124" s="65"/>
      <c r="C124" s="65"/>
      <c r="D124" s="65"/>
      <c r="E124" s="65"/>
      <c r="F124" s="65"/>
      <c r="G124" s="65"/>
      <c r="H124" s="65"/>
    </row>
    <row r="125" spans="1:8" ht="12.75">
      <c r="A125" s="59"/>
      <c r="B125" s="65"/>
      <c r="C125" s="65"/>
      <c r="D125" s="65"/>
      <c r="E125" s="65"/>
      <c r="F125" s="65"/>
      <c r="G125" s="65"/>
      <c r="H125" s="65"/>
    </row>
    <row r="126" spans="1:8" ht="12.75">
      <c r="A126" s="59"/>
      <c r="B126" s="65"/>
      <c r="C126" s="65"/>
      <c r="D126" s="65"/>
      <c r="E126" s="65"/>
      <c r="F126" s="65"/>
      <c r="G126" s="65"/>
      <c r="H126" s="65"/>
    </row>
    <row r="127" spans="1:8" ht="12.75">
      <c r="A127" s="59"/>
      <c r="B127" s="65"/>
      <c r="C127" s="65"/>
      <c r="D127" s="65"/>
      <c r="E127" s="65"/>
      <c r="F127" s="65"/>
      <c r="G127" s="65"/>
      <c r="H127" s="65"/>
    </row>
    <row r="128" spans="1:8" ht="12.75">
      <c r="A128" s="59"/>
      <c r="B128" s="65"/>
      <c r="C128" s="65"/>
      <c r="D128" s="65"/>
      <c r="E128" s="65"/>
      <c r="F128" s="65"/>
      <c r="G128" s="65"/>
      <c r="H128" s="65"/>
    </row>
    <row r="129" spans="1:8" ht="12.75">
      <c r="A129" s="59"/>
      <c r="B129" s="66"/>
      <c r="C129" s="66"/>
      <c r="D129" s="66"/>
      <c r="E129" s="66"/>
      <c r="F129" s="66"/>
      <c r="G129" s="66"/>
      <c r="H129" s="65"/>
    </row>
    <row r="130" spans="1:8" ht="12.75">
      <c r="A130" s="59"/>
      <c r="B130" s="66"/>
      <c r="C130" s="66"/>
      <c r="D130" s="66"/>
      <c r="E130" s="66"/>
      <c r="F130" s="66"/>
      <c r="G130" s="66"/>
      <c r="H130" s="65"/>
    </row>
    <row r="131" spans="1:8" ht="12.75">
      <c r="A131" s="59"/>
      <c r="B131" s="67"/>
      <c r="C131" s="67"/>
      <c r="D131" s="67"/>
      <c r="E131" s="67"/>
      <c r="F131" s="67"/>
      <c r="G131" s="67"/>
      <c r="H131" s="65"/>
    </row>
    <row r="132" spans="1:8" ht="12.75">
      <c r="A132" s="68"/>
      <c r="B132" s="67"/>
      <c r="C132" s="67"/>
      <c r="D132" s="67"/>
      <c r="E132" s="67"/>
      <c r="F132" s="67"/>
      <c r="G132" s="67"/>
      <c r="H132" s="65"/>
    </row>
    <row r="133" spans="1:8" ht="12.75">
      <c r="A133" s="69"/>
      <c r="B133" s="67"/>
      <c r="C133" s="67"/>
      <c r="D133" s="67"/>
      <c r="E133" s="67"/>
      <c r="F133" s="67"/>
      <c r="G133" s="67"/>
      <c r="H133" s="65"/>
    </row>
    <row r="134" spans="1:8" ht="12.75">
      <c r="A134" s="70"/>
      <c r="B134" s="65"/>
      <c r="C134" s="65"/>
      <c r="D134" s="65"/>
      <c r="E134" s="65"/>
      <c r="F134" s="65"/>
      <c r="G134" s="65"/>
      <c r="H134" s="65"/>
    </row>
    <row r="135" spans="1:8" ht="12.75">
      <c r="A135" s="68"/>
      <c r="B135" s="65"/>
      <c r="C135" s="65"/>
      <c r="D135" s="65"/>
      <c r="E135" s="65"/>
      <c r="F135" s="65"/>
      <c r="G135" s="65"/>
      <c r="H135" s="65"/>
    </row>
    <row r="136" spans="1:8" ht="12.75">
      <c r="A136" s="68"/>
      <c r="B136" s="65"/>
      <c r="C136" s="65"/>
      <c r="D136" s="65"/>
      <c r="E136" s="65"/>
      <c r="F136" s="65"/>
      <c r="G136" s="65"/>
      <c r="H136" s="65"/>
    </row>
    <row r="137" spans="1:8" ht="12.75">
      <c r="A137" s="68"/>
      <c r="B137" s="65"/>
      <c r="C137" s="65"/>
      <c r="D137" s="65"/>
      <c r="E137" s="65"/>
      <c r="F137" s="65"/>
      <c r="G137" s="65"/>
      <c r="H137" s="66"/>
    </row>
    <row r="138" spans="1:8" ht="12.75">
      <c r="A138" s="68"/>
      <c r="B138" s="65"/>
      <c r="C138" s="65"/>
      <c r="D138" s="65"/>
      <c r="E138" s="65"/>
      <c r="F138" s="65"/>
      <c r="G138" s="65"/>
      <c r="H138" s="66"/>
    </row>
    <row r="139" spans="1:8" ht="12.75">
      <c r="A139" s="68"/>
      <c r="B139" s="65"/>
      <c r="C139" s="65"/>
      <c r="D139" s="65"/>
      <c r="E139" s="65"/>
      <c r="F139" s="65"/>
      <c r="G139" s="65"/>
      <c r="H139" s="67"/>
    </row>
    <row r="140" spans="1:8" ht="12.75">
      <c r="A140" s="68"/>
      <c r="B140" s="65"/>
      <c r="C140" s="65"/>
      <c r="D140" s="65"/>
      <c r="E140" s="65"/>
      <c r="F140" s="65"/>
      <c r="G140" s="65"/>
      <c r="H140" s="67"/>
    </row>
    <row r="141" spans="1:8" ht="12.75">
      <c r="A141" s="68"/>
      <c r="B141" s="65"/>
      <c r="C141" s="65"/>
      <c r="D141" s="65"/>
      <c r="E141" s="65"/>
      <c r="F141" s="65"/>
      <c r="G141" s="65"/>
      <c r="H141" s="67"/>
    </row>
    <row r="142" spans="1:8" ht="12.75">
      <c r="A142" s="68"/>
      <c r="B142" s="65"/>
      <c r="C142" s="65"/>
      <c r="D142" s="65"/>
      <c r="E142" s="65"/>
      <c r="F142" s="65"/>
      <c r="G142" s="65"/>
      <c r="H142" s="65"/>
    </row>
    <row r="143" spans="1:8" ht="12.75">
      <c r="A143" s="68"/>
      <c r="B143" s="65"/>
      <c r="C143" s="65"/>
      <c r="D143" s="65"/>
      <c r="E143" s="65"/>
      <c r="F143" s="65"/>
      <c r="G143" s="65"/>
      <c r="H143" s="65"/>
    </row>
    <row r="144" spans="1:8" ht="12.75">
      <c r="A144" s="68"/>
      <c r="B144" s="65"/>
      <c r="C144" s="65"/>
      <c r="D144" s="65"/>
      <c r="E144" s="65"/>
      <c r="F144" s="65"/>
      <c r="G144" s="65"/>
      <c r="H144" s="65"/>
    </row>
    <row r="145" spans="1:8" ht="12.75">
      <c r="A145" s="68"/>
      <c r="B145" s="65"/>
      <c r="C145" s="65"/>
      <c r="D145" s="65"/>
      <c r="E145" s="65"/>
      <c r="F145" s="65"/>
      <c r="G145" s="65"/>
      <c r="H145" s="65"/>
    </row>
    <row r="146" spans="1:8" ht="12.75">
      <c r="A146" s="68"/>
      <c r="B146" s="65"/>
      <c r="C146" s="65"/>
      <c r="D146" s="65"/>
      <c r="E146" s="65"/>
      <c r="F146" s="65"/>
      <c r="G146" s="65"/>
      <c r="H146" s="65"/>
    </row>
    <row r="147" spans="1:8" ht="12.75">
      <c r="A147" s="68"/>
      <c r="B147" s="65"/>
      <c r="C147" s="65"/>
      <c r="D147" s="65"/>
      <c r="E147" s="65"/>
      <c r="F147" s="65"/>
      <c r="G147" s="65"/>
      <c r="H147" s="65"/>
    </row>
    <row r="148" spans="1:8" ht="12.75">
      <c r="A148" s="68"/>
      <c r="B148" s="65"/>
      <c r="C148" s="65"/>
      <c r="D148" s="65"/>
      <c r="E148" s="65"/>
      <c r="F148" s="65"/>
      <c r="G148" s="65"/>
      <c r="H148" s="65"/>
    </row>
    <row r="149" spans="1:8" ht="12.75">
      <c r="A149" s="68"/>
      <c r="B149" s="65"/>
      <c r="C149" s="65"/>
      <c r="D149" s="65"/>
      <c r="E149" s="65"/>
      <c r="F149" s="65"/>
      <c r="G149" s="65"/>
      <c r="H149" s="65"/>
    </row>
    <row r="150" spans="1:8" ht="12.75">
      <c r="A150" s="68"/>
      <c r="B150" s="65"/>
      <c r="C150" s="65"/>
      <c r="D150" s="65"/>
      <c r="E150" s="65"/>
      <c r="F150" s="65"/>
      <c r="G150" s="65"/>
      <c r="H150" s="65"/>
    </row>
    <row r="151" spans="1:8" ht="12.75">
      <c r="A151" s="68"/>
      <c r="B151" s="65"/>
      <c r="C151" s="65"/>
      <c r="D151" s="65"/>
      <c r="E151" s="65"/>
      <c r="F151" s="65"/>
      <c r="G151" s="65"/>
      <c r="H151" s="65"/>
    </row>
    <row r="152" spans="1:8" ht="12.75">
      <c r="A152" s="68"/>
      <c r="B152" s="65"/>
      <c r="C152" s="65"/>
      <c r="D152" s="65"/>
      <c r="E152" s="65"/>
      <c r="F152" s="65"/>
      <c r="G152" s="65"/>
      <c r="H152" s="65"/>
    </row>
    <row r="153" spans="1:8" ht="12.75">
      <c r="A153" s="68"/>
      <c r="B153" s="65"/>
      <c r="C153" s="65"/>
      <c r="D153" s="65"/>
      <c r="E153" s="65"/>
      <c r="F153" s="65"/>
      <c r="G153" s="65"/>
      <c r="H153" s="65"/>
    </row>
    <row r="154" spans="1:8" ht="12.75">
      <c r="A154" s="68"/>
      <c r="B154" s="53"/>
      <c r="C154" s="53"/>
      <c r="D154" s="53"/>
      <c r="E154" s="53"/>
      <c r="F154" s="53"/>
      <c r="G154" s="53"/>
      <c r="H154" s="65"/>
    </row>
    <row r="155" spans="1:8" ht="12.75">
      <c r="A155" s="71"/>
      <c r="B155" s="53"/>
      <c r="C155" s="53"/>
      <c r="D155" s="53"/>
      <c r="E155" s="53"/>
      <c r="F155" s="53"/>
      <c r="G155" s="53"/>
      <c r="H155" s="65"/>
    </row>
    <row r="156" spans="1:8" ht="12.75">
      <c r="A156" s="68"/>
      <c r="B156" s="53"/>
      <c r="C156" s="53"/>
      <c r="D156" s="53"/>
      <c r="E156" s="53"/>
      <c r="F156" s="53"/>
      <c r="G156" s="53"/>
      <c r="H156" s="65"/>
    </row>
    <row r="157" spans="1:8" ht="12.75">
      <c r="A157" s="71"/>
      <c r="B157" s="53"/>
      <c r="C157" s="53"/>
      <c r="D157" s="53"/>
      <c r="E157" s="53"/>
      <c r="F157" s="53"/>
      <c r="G157" s="53"/>
      <c r="H157" s="65"/>
    </row>
    <row r="158" spans="1:8" ht="12.75">
      <c r="A158" s="71"/>
      <c r="B158" s="53"/>
      <c r="C158" s="53"/>
      <c r="D158" s="53"/>
      <c r="E158" s="53"/>
      <c r="F158" s="53"/>
      <c r="G158" s="53"/>
      <c r="H158" s="65"/>
    </row>
    <row r="159" spans="1:8" ht="12.75">
      <c r="A159" s="72"/>
      <c r="B159" s="53"/>
      <c r="C159" s="53"/>
      <c r="D159" s="53"/>
      <c r="E159" s="53"/>
      <c r="F159" s="53"/>
      <c r="G159" s="53"/>
      <c r="H159" s="65"/>
    </row>
    <row r="160" spans="1:8" ht="12.75">
      <c r="A160" s="71"/>
      <c r="B160" s="65"/>
      <c r="C160" s="65"/>
      <c r="D160" s="65"/>
      <c r="E160" s="65"/>
      <c r="F160" s="65"/>
      <c r="G160" s="65"/>
      <c r="H160" s="65"/>
    </row>
    <row r="161" spans="1:8" ht="12.75">
      <c r="A161" s="71"/>
      <c r="B161" s="24"/>
      <c r="C161" s="24"/>
      <c r="D161" s="24"/>
      <c r="E161" s="24"/>
      <c r="F161" s="24"/>
      <c r="G161" s="24"/>
      <c r="H161" s="65"/>
    </row>
    <row r="162" spans="1:7" ht="12.75">
      <c r="A162" s="71"/>
      <c r="B162" s="65"/>
      <c r="C162" s="65"/>
      <c r="D162" s="65"/>
      <c r="E162" s="65"/>
      <c r="F162" s="65"/>
      <c r="G162" s="65"/>
    </row>
    <row r="163" spans="1:7" ht="12.75">
      <c r="A163" s="71"/>
      <c r="B163" s="65"/>
      <c r="C163" s="65"/>
      <c r="D163" s="65"/>
      <c r="E163" s="65"/>
      <c r="F163" s="65"/>
      <c r="G163" s="65"/>
    </row>
    <row r="164" spans="1:7" ht="12.75">
      <c r="A164" s="71"/>
      <c r="B164" s="24"/>
      <c r="C164" s="24"/>
      <c r="D164" s="24"/>
      <c r="E164" s="24"/>
      <c r="F164" s="24"/>
      <c r="G164" s="24"/>
    </row>
    <row r="165" spans="1:7" ht="12.75">
      <c r="A165" s="71"/>
      <c r="B165" s="65"/>
      <c r="C165" s="65"/>
      <c r="D165" s="65"/>
      <c r="E165" s="65"/>
      <c r="F165" s="65"/>
      <c r="G165" s="65"/>
    </row>
    <row r="166" spans="1:7" ht="12.75">
      <c r="A166" s="71"/>
      <c r="B166" s="24"/>
      <c r="C166" s="24"/>
      <c r="D166" s="24"/>
      <c r="E166" s="24"/>
      <c r="F166" s="24"/>
      <c r="G166" s="24"/>
    </row>
    <row r="167" spans="1:7" ht="12.75">
      <c r="A167" s="71"/>
      <c r="B167" s="65"/>
      <c r="C167" s="65"/>
      <c r="D167" s="65"/>
      <c r="E167" s="65"/>
      <c r="F167" s="65"/>
      <c r="G167" s="65"/>
    </row>
    <row r="168" spans="1:8" ht="12.75">
      <c r="A168" s="71"/>
      <c r="B168" s="73"/>
      <c r="C168" s="73"/>
      <c r="D168" s="73"/>
      <c r="E168" s="73"/>
      <c r="F168" s="73"/>
      <c r="G168" s="73"/>
      <c r="H168" s="65"/>
    </row>
    <row r="169" spans="1:8" ht="12.75">
      <c r="A169" s="71"/>
      <c r="B169" s="67"/>
      <c r="C169" s="67"/>
      <c r="D169" s="67"/>
      <c r="E169" s="67"/>
      <c r="F169" s="67"/>
      <c r="G169" s="67"/>
      <c r="H169" s="24"/>
    </row>
    <row r="170" spans="1:8" ht="12.75">
      <c r="A170" s="71"/>
      <c r="B170" s="67"/>
      <c r="C170" s="67"/>
      <c r="D170" s="67"/>
      <c r="E170" s="67"/>
      <c r="F170" s="67"/>
      <c r="G170" s="67"/>
      <c r="H170" s="65"/>
    </row>
    <row r="171" spans="1:8" ht="12.75">
      <c r="A171" s="71"/>
      <c r="B171" s="67"/>
      <c r="C171" s="67"/>
      <c r="D171" s="67"/>
      <c r="E171" s="67"/>
      <c r="F171" s="67"/>
      <c r="G171" s="67"/>
      <c r="H171" s="65"/>
    </row>
    <row r="172" spans="1:8" ht="12.75">
      <c r="A172" s="71"/>
      <c r="B172" s="67"/>
      <c r="C172" s="67"/>
      <c r="D172" s="67"/>
      <c r="E172" s="67"/>
      <c r="F172" s="67"/>
      <c r="G172" s="67"/>
      <c r="H172" s="24"/>
    </row>
    <row r="173" spans="1:8" ht="12.75">
      <c r="A173" s="71"/>
      <c r="B173" s="67"/>
      <c r="C173" s="67"/>
      <c r="D173" s="67"/>
      <c r="E173" s="67"/>
      <c r="F173" s="67"/>
      <c r="G173" s="67"/>
      <c r="H173" s="65"/>
    </row>
    <row r="174" spans="1:8" ht="12.75">
      <c r="A174" s="71"/>
      <c r="B174" s="53"/>
      <c r="C174" s="53"/>
      <c r="D174" s="53"/>
      <c r="E174" s="53"/>
      <c r="F174" s="53"/>
      <c r="G174" s="53"/>
      <c r="H174" s="24"/>
    </row>
    <row r="175" spans="1:8" ht="12.75">
      <c r="A175" s="6"/>
      <c r="B175" s="53"/>
      <c r="C175" s="53"/>
      <c r="D175" s="53"/>
      <c r="E175" s="53"/>
      <c r="F175" s="53"/>
      <c r="G175" s="53"/>
      <c r="H175" s="65"/>
    </row>
    <row r="176" spans="1:8" ht="12.75">
      <c r="A176" s="6"/>
      <c r="B176" s="53"/>
      <c r="C176" s="53"/>
      <c r="D176" s="53"/>
      <c r="E176" s="53"/>
      <c r="F176" s="53"/>
      <c r="G176" s="53"/>
      <c r="H176" s="73"/>
    </row>
    <row r="177" spans="1:8" ht="12.75">
      <c r="A177" s="6"/>
      <c r="B177" s="53"/>
      <c r="C177" s="53"/>
      <c r="D177" s="53"/>
      <c r="E177" s="53"/>
      <c r="F177" s="53"/>
      <c r="G177" s="53"/>
      <c r="H177" s="67"/>
    </row>
    <row r="178" spans="1:8" ht="12.75">
      <c r="A178" s="6"/>
      <c r="B178" s="53"/>
      <c r="C178" s="53"/>
      <c r="D178" s="53"/>
      <c r="E178" s="53"/>
      <c r="F178" s="53"/>
      <c r="G178" s="53"/>
      <c r="H178" s="67"/>
    </row>
    <row r="179" spans="1:8" ht="12.75">
      <c r="A179" s="6"/>
      <c r="B179" s="53"/>
      <c r="C179" s="53"/>
      <c r="D179" s="53"/>
      <c r="E179" s="53"/>
      <c r="F179" s="53"/>
      <c r="G179" s="53"/>
      <c r="H179" s="67"/>
    </row>
    <row r="180" spans="1:8" ht="12.75">
      <c r="A180" s="6"/>
      <c r="B180" s="53"/>
      <c r="C180" s="53"/>
      <c r="D180" s="53"/>
      <c r="E180" s="53"/>
      <c r="F180" s="53"/>
      <c r="G180" s="53"/>
      <c r="H180" s="67"/>
    </row>
    <row r="181" spans="1:8" ht="12.75">
      <c r="A181" s="6"/>
      <c r="H181" s="67"/>
    </row>
  </sheetData>
  <mergeCells count="8">
    <mergeCell ref="B62:G62"/>
    <mergeCell ref="B64:G64"/>
    <mergeCell ref="A1:G1"/>
    <mergeCell ref="A2:G2"/>
    <mergeCell ref="A59:G59"/>
    <mergeCell ref="A60:G60"/>
    <mergeCell ref="B4:G4"/>
    <mergeCell ref="B6:G6"/>
  </mergeCells>
  <printOptions horizontalCentered="1"/>
  <pageMargins left="0.7480314960629921" right="0.7480314960629921" top="0.7874015748031497" bottom="0.7874015748031497" header="0.5118110236220472" footer="0.5118110236220472"/>
  <pageSetup fitToHeight="2" horizontalDpi="300" verticalDpi="300" orientation="portrait" paperSize="9" scale="94" r:id="rId2"/>
  <rowBreaks count="1" manualBreakCount="1">
    <brk id="58" max="255" man="1"/>
  </rowBreaks>
  <drawing r:id="rId1"/>
</worksheet>
</file>

<file path=xl/worksheets/sheet9.xml><?xml version="1.0" encoding="utf-8"?>
<worksheet xmlns="http://schemas.openxmlformats.org/spreadsheetml/2006/main" xmlns:r="http://schemas.openxmlformats.org/officeDocument/2006/relationships">
  <dimension ref="A1:AX179"/>
  <sheetViews>
    <sheetView zoomScale="75" zoomScaleNormal="75" workbookViewId="0" topLeftCell="A1">
      <selection activeCell="A1" sqref="A1:G1"/>
    </sheetView>
  </sheetViews>
  <sheetFormatPr defaultColWidth="9.33203125" defaultRowHeight="12.75"/>
  <cols>
    <col min="1" max="1" width="40.66015625" style="2" customWidth="1"/>
    <col min="2" max="7" width="8.83203125" style="56" customWidth="1"/>
    <col min="8" max="8" width="8.83203125" style="53" customWidth="1"/>
    <col min="9" max="39" width="8.83203125" style="2" customWidth="1"/>
    <col min="40" max="16384" width="9.33203125" style="2" customWidth="1"/>
  </cols>
  <sheetData>
    <row r="1" spans="1:8" ht="12.75">
      <c r="A1" s="137" t="s">
        <v>20</v>
      </c>
      <c r="B1" s="137"/>
      <c r="C1" s="137"/>
      <c r="D1" s="137"/>
      <c r="E1" s="137"/>
      <c r="F1" s="137"/>
      <c r="G1" s="137"/>
      <c r="H1" s="1"/>
    </row>
    <row r="2" spans="1:8" ht="12.75">
      <c r="A2" s="137" t="s">
        <v>152</v>
      </c>
      <c r="B2" s="137"/>
      <c r="C2" s="137"/>
      <c r="D2" s="137"/>
      <c r="E2" s="137"/>
      <c r="F2" s="137"/>
      <c r="G2" s="137"/>
      <c r="H2" s="1"/>
    </row>
    <row r="3" spans="1:8" ht="12.75">
      <c r="A3" s="49"/>
      <c r="B3" s="139" t="s">
        <v>7</v>
      </c>
      <c r="C3" s="139"/>
      <c r="D3" s="139"/>
      <c r="E3" s="139"/>
      <c r="F3" s="139"/>
      <c r="G3" s="139"/>
      <c r="H3" s="6"/>
    </row>
    <row r="4" spans="1:8" ht="12.75">
      <c r="A4" s="12"/>
      <c r="B4" s="50" t="s">
        <v>2</v>
      </c>
      <c r="C4" s="50" t="s">
        <v>3</v>
      </c>
      <c r="D4" s="50" t="s">
        <v>4</v>
      </c>
      <c r="E4" s="50" t="s">
        <v>5</v>
      </c>
      <c r="F4" s="50" t="s">
        <v>6</v>
      </c>
      <c r="G4" s="50" t="s">
        <v>39</v>
      </c>
      <c r="H4" s="51"/>
    </row>
    <row r="5" spans="2:50" s="6" customFormat="1" ht="12.75">
      <c r="B5" s="139" t="s">
        <v>86</v>
      </c>
      <c r="C5" s="139"/>
      <c r="D5" s="139"/>
      <c r="E5" s="139"/>
      <c r="F5" s="139"/>
      <c r="G5" s="139"/>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7" ht="12.75">
      <c r="A6" s="12"/>
      <c r="B6" s="52" t="s">
        <v>138</v>
      </c>
      <c r="C6" s="52" t="s">
        <v>139</v>
      </c>
      <c r="D6" s="52" t="s">
        <v>140</v>
      </c>
      <c r="E6" s="52" t="s">
        <v>141</v>
      </c>
      <c r="F6" s="52" t="s">
        <v>87</v>
      </c>
      <c r="G6" s="52" t="s">
        <v>142</v>
      </c>
    </row>
    <row r="7" ht="12.75">
      <c r="A7" s="4" t="s">
        <v>399</v>
      </c>
    </row>
    <row r="8" spans="1:7" ht="12.75">
      <c r="A8" s="39">
        <v>15</v>
      </c>
      <c r="B8" s="20">
        <v>0</v>
      </c>
      <c r="C8" s="20">
        <v>0</v>
      </c>
      <c r="D8" s="20">
        <v>0.6</v>
      </c>
      <c r="E8" s="20">
        <v>0</v>
      </c>
      <c r="F8" s="20">
        <v>0</v>
      </c>
      <c r="G8" s="24">
        <v>0</v>
      </c>
    </row>
    <row r="9" spans="1:7" ht="12.75">
      <c r="A9" s="39">
        <v>16</v>
      </c>
      <c r="B9" s="20">
        <v>2.1</v>
      </c>
      <c r="C9" s="20">
        <v>0.6</v>
      </c>
      <c r="D9" s="20">
        <v>0.6</v>
      </c>
      <c r="E9" s="20">
        <v>1.1</v>
      </c>
      <c r="F9" s="20">
        <v>0</v>
      </c>
      <c r="G9" s="24">
        <v>0</v>
      </c>
    </row>
    <row r="10" spans="1:7" ht="12.75">
      <c r="A10" s="39">
        <v>17</v>
      </c>
      <c r="B10" s="20">
        <v>8.5</v>
      </c>
      <c r="C10" s="20">
        <v>5.6</v>
      </c>
      <c r="D10" s="20">
        <v>2.8</v>
      </c>
      <c r="E10" s="20">
        <v>3.4</v>
      </c>
      <c r="F10" s="20">
        <v>0.5</v>
      </c>
      <c r="G10" s="24">
        <v>1.2</v>
      </c>
    </row>
    <row r="11" spans="1:7" ht="12.75">
      <c r="A11" s="39">
        <v>18</v>
      </c>
      <c r="B11" s="20">
        <v>19.7</v>
      </c>
      <c r="C11" s="20">
        <v>13.1</v>
      </c>
      <c r="D11" s="20">
        <v>7.9</v>
      </c>
      <c r="E11" s="20">
        <v>8</v>
      </c>
      <c r="F11" s="20">
        <v>3.7</v>
      </c>
      <c r="G11" s="24">
        <v>3.7</v>
      </c>
    </row>
    <row r="12" spans="1:7" ht="12.75">
      <c r="A12" s="39">
        <v>19</v>
      </c>
      <c r="B12" s="20">
        <v>40.9</v>
      </c>
      <c r="C12" s="20">
        <v>31.3</v>
      </c>
      <c r="D12" s="20">
        <v>25.4</v>
      </c>
      <c r="E12" s="20">
        <v>22.2</v>
      </c>
      <c r="F12" s="20">
        <v>10.1</v>
      </c>
      <c r="G12" s="24">
        <v>9.3</v>
      </c>
    </row>
    <row r="13" spans="1:7" ht="12.75">
      <c r="A13" s="39">
        <v>20</v>
      </c>
      <c r="B13" s="20">
        <v>55.6</v>
      </c>
      <c r="C13" s="20">
        <v>48.8</v>
      </c>
      <c r="D13" s="20">
        <v>40.7</v>
      </c>
      <c r="E13" s="20">
        <v>35.8</v>
      </c>
      <c r="F13" s="20">
        <v>25</v>
      </c>
      <c r="G13" s="24">
        <v>20.4</v>
      </c>
    </row>
    <row r="14" spans="1:7" ht="12.75">
      <c r="A14" s="39">
        <v>21</v>
      </c>
      <c r="B14" s="24"/>
      <c r="C14" s="20">
        <v>66.3</v>
      </c>
      <c r="D14" s="20">
        <v>56.5</v>
      </c>
      <c r="E14" s="20">
        <v>48.9</v>
      </c>
      <c r="F14" s="20">
        <v>41</v>
      </c>
      <c r="G14" s="24">
        <v>34.6</v>
      </c>
    </row>
    <row r="15" spans="1:7" ht="12.75">
      <c r="A15" s="39">
        <v>22</v>
      </c>
      <c r="B15" s="24"/>
      <c r="C15" s="20">
        <v>78.1</v>
      </c>
      <c r="D15" s="20">
        <v>72.3</v>
      </c>
      <c r="E15" s="20">
        <v>64.8</v>
      </c>
      <c r="F15" s="20">
        <v>54.3</v>
      </c>
      <c r="G15" s="24">
        <v>54.3</v>
      </c>
    </row>
    <row r="16" spans="1:7" ht="12.75">
      <c r="A16" s="39">
        <v>23</v>
      </c>
      <c r="B16" s="24"/>
      <c r="C16" s="20">
        <v>83.8</v>
      </c>
      <c r="D16" s="20">
        <v>78.5</v>
      </c>
      <c r="E16" s="20">
        <v>71.6</v>
      </c>
      <c r="F16" s="20">
        <v>66.5</v>
      </c>
      <c r="G16" s="24">
        <v>69.8</v>
      </c>
    </row>
    <row r="17" spans="1:7" ht="12.75">
      <c r="A17" s="39">
        <v>24</v>
      </c>
      <c r="B17" s="24"/>
      <c r="C17" s="20">
        <v>87.5</v>
      </c>
      <c r="D17" s="20">
        <v>83.6</v>
      </c>
      <c r="E17" s="20">
        <v>79.6</v>
      </c>
      <c r="F17" s="20">
        <v>72.9</v>
      </c>
      <c r="G17" s="24">
        <v>79</v>
      </c>
    </row>
    <row r="18" spans="1:7" ht="12.75">
      <c r="A18" s="39">
        <v>25</v>
      </c>
      <c r="B18" s="24"/>
      <c r="C18" s="20">
        <v>88.8</v>
      </c>
      <c r="D18" s="20">
        <v>87</v>
      </c>
      <c r="E18" s="20">
        <v>83.5</v>
      </c>
      <c r="F18" s="20">
        <v>80.3</v>
      </c>
      <c r="G18" s="24">
        <v>85.2</v>
      </c>
    </row>
    <row r="19" spans="1:7" ht="12.75">
      <c r="A19" s="39">
        <v>30</v>
      </c>
      <c r="B19" s="24"/>
      <c r="C19" s="24"/>
      <c r="D19" s="20">
        <v>94.9</v>
      </c>
      <c r="E19" s="20">
        <v>93.8</v>
      </c>
      <c r="F19" s="20">
        <v>92.6</v>
      </c>
      <c r="G19" s="24">
        <v>97.5</v>
      </c>
    </row>
    <row r="20" spans="1:7" ht="12.75">
      <c r="A20" s="39">
        <v>35</v>
      </c>
      <c r="B20" s="24"/>
      <c r="C20" s="24"/>
      <c r="D20" s="24"/>
      <c r="E20" s="20">
        <v>96</v>
      </c>
      <c r="F20" s="20">
        <v>95.7</v>
      </c>
      <c r="G20" s="24">
        <v>98.8</v>
      </c>
    </row>
    <row r="21" spans="1:7" ht="12.75">
      <c r="A21" s="39">
        <v>40</v>
      </c>
      <c r="B21" s="24"/>
      <c r="C21" s="24"/>
      <c r="D21" s="24"/>
      <c r="E21" s="24"/>
      <c r="F21" s="20">
        <v>96.3</v>
      </c>
      <c r="G21" s="24">
        <v>98.8</v>
      </c>
    </row>
    <row r="22" spans="1:7" ht="12.75">
      <c r="A22" s="52" t="s">
        <v>26</v>
      </c>
      <c r="B22" s="12">
        <v>142</v>
      </c>
      <c r="C22" s="12">
        <v>160</v>
      </c>
      <c r="D22" s="12">
        <v>177</v>
      </c>
      <c r="E22" s="12">
        <v>176</v>
      </c>
      <c r="F22" s="12">
        <v>188</v>
      </c>
      <c r="G22" s="55">
        <v>162</v>
      </c>
    </row>
    <row r="23" ht="12.75">
      <c r="A23" s="57" t="s">
        <v>400</v>
      </c>
    </row>
    <row r="24" ht="12.75">
      <c r="A24" s="54" t="s">
        <v>125</v>
      </c>
    </row>
    <row r="25" spans="1:7" ht="12.75">
      <c r="A25" s="39">
        <v>15</v>
      </c>
      <c r="B25" s="20">
        <v>0</v>
      </c>
      <c r="C25" s="20">
        <v>0</v>
      </c>
      <c r="D25" s="20">
        <v>0</v>
      </c>
      <c r="E25" s="20">
        <v>0</v>
      </c>
      <c r="F25" s="20">
        <v>0</v>
      </c>
      <c r="G25" s="24">
        <v>0</v>
      </c>
    </row>
    <row r="26" spans="1:7" ht="12.75">
      <c r="A26" s="39">
        <v>16</v>
      </c>
      <c r="B26" s="20">
        <v>0</v>
      </c>
      <c r="C26" s="20">
        <v>0</v>
      </c>
      <c r="D26" s="20">
        <v>0</v>
      </c>
      <c r="E26" s="20">
        <v>0</v>
      </c>
      <c r="F26" s="20">
        <v>0</v>
      </c>
      <c r="G26" s="24">
        <v>0</v>
      </c>
    </row>
    <row r="27" spans="1:7" ht="12.75">
      <c r="A27" s="39">
        <v>17</v>
      </c>
      <c r="B27" s="20">
        <v>0</v>
      </c>
      <c r="C27" s="20">
        <v>0</v>
      </c>
      <c r="D27" s="20">
        <v>0</v>
      </c>
      <c r="E27" s="20">
        <v>0</v>
      </c>
      <c r="F27" s="20">
        <v>0</v>
      </c>
      <c r="G27" s="24">
        <v>0</v>
      </c>
    </row>
    <row r="28" spans="1:7" ht="12.75">
      <c r="A28" s="39">
        <v>18</v>
      </c>
      <c r="B28" s="20">
        <v>2.1</v>
      </c>
      <c r="C28" s="20">
        <v>0</v>
      </c>
      <c r="D28" s="20">
        <v>2.3</v>
      </c>
      <c r="E28" s="20">
        <v>0.6</v>
      </c>
      <c r="F28" s="20">
        <v>1.6</v>
      </c>
      <c r="G28" s="24">
        <v>0</v>
      </c>
    </row>
    <row r="29" spans="1:7" ht="12.75">
      <c r="A29" s="39">
        <v>19</v>
      </c>
      <c r="B29" s="20">
        <v>12</v>
      </c>
      <c r="C29" s="20">
        <v>3.8</v>
      </c>
      <c r="D29" s="20">
        <v>11.9</v>
      </c>
      <c r="E29" s="20">
        <v>8</v>
      </c>
      <c r="F29" s="20">
        <v>6.4</v>
      </c>
      <c r="G29" s="24">
        <v>3.7</v>
      </c>
    </row>
    <row r="30" spans="1:7" ht="12.75">
      <c r="A30" s="39">
        <v>20</v>
      </c>
      <c r="B30" s="20">
        <v>19.7</v>
      </c>
      <c r="C30" s="20">
        <v>13.1</v>
      </c>
      <c r="D30" s="20">
        <v>20.9</v>
      </c>
      <c r="E30" s="20">
        <v>17.6</v>
      </c>
      <c r="F30" s="20">
        <v>15.4</v>
      </c>
      <c r="G30" s="24">
        <v>12.4</v>
      </c>
    </row>
    <row r="31" spans="1:7" ht="12.75">
      <c r="A31" s="39">
        <v>21</v>
      </c>
      <c r="B31" s="24"/>
      <c r="C31" s="20">
        <v>24.4</v>
      </c>
      <c r="D31" s="20">
        <v>28.8</v>
      </c>
      <c r="E31" s="20">
        <v>25.6</v>
      </c>
      <c r="F31" s="20">
        <v>26.1</v>
      </c>
      <c r="G31" s="24">
        <v>23.5</v>
      </c>
    </row>
    <row r="32" spans="1:7" ht="12.75">
      <c r="A32" s="39">
        <v>22</v>
      </c>
      <c r="B32" s="24"/>
      <c r="C32" s="20">
        <v>29.4</v>
      </c>
      <c r="D32" s="20">
        <v>39</v>
      </c>
      <c r="E32" s="20">
        <v>36.9</v>
      </c>
      <c r="F32" s="20">
        <v>36.7</v>
      </c>
      <c r="G32" s="24">
        <v>35.8</v>
      </c>
    </row>
    <row r="33" spans="1:7" ht="12.75">
      <c r="A33" s="39">
        <v>23</v>
      </c>
      <c r="B33" s="24"/>
      <c r="C33" s="20">
        <v>33.1</v>
      </c>
      <c r="D33" s="20">
        <v>41.8</v>
      </c>
      <c r="E33" s="20">
        <v>42.1</v>
      </c>
      <c r="F33" s="20">
        <v>44.7</v>
      </c>
      <c r="G33" s="24">
        <v>48.2</v>
      </c>
    </row>
    <row r="34" spans="1:7" ht="12.75">
      <c r="A34" s="39">
        <v>24</v>
      </c>
      <c r="B34" s="24"/>
      <c r="C34" s="20">
        <v>34.4</v>
      </c>
      <c r="D34" s="20">
        <v>45.2</v>
      </c>
      <c r="E34" s="20">
        <v>46.6</v>
      </c>
      <c r="F34" s="20">
        <v>48.4</v>
      </c>
      <c r="G34" s="24">
        <v>54.3</v>
      </c>
    </row>
    <row r="35" spans="1:7" ht="12.75">
      <c r="A35" s="39">
        <v>25</v>
      </c>
      <c r="B35" s="24"/>
      <c r="C35" s="20">
        <v>35</v>
      </c>
      <c r="D35" s="20">
        <v>46.3</v>
      </c>
      <c r="E35" s="20">
        <v>48.3</v>
      </c>
      <c r="F35" s="20">
        <v>52.1</v>
      </c>
      <c r="G35" s="24">
        <v>59.9</v>
      </c>
    </row>
    <row r="36" spans="1:7" ht="12.75">
      <c r="A36" s="39">
        <v>30</v>
      </c>
      <c r="B36" s="24"/>
      <c r="C36" s="24"/>
      <c r="D36" s="20">
        <v>49.7</v>
      </c>
      <c r="E36" s="20">
        <v>52.3</v>
      </c>
      <c r="F36" s="20">
        <v>55.3</v>
      </c>
      <c r="G36" s="24">
        <v>67.3</v>
      </c>
    </row>
    <row r="37" spans="1:7" ht="12.75">
      <c r="A37" s="39">
        <v>35</v>
      </c>
      <c r="B37" s="24"/>
      <c r="C37" s="24"/>
      <c r="D37" s="24"/>
      <c r="E37" s="20">
        <v>52.8</v>
      </c>
      <c r="F37" s="20">
        <v>56.4</v>
      </c>
      <c r="G37" s="24">
        <v>68.5</v>
      </c>
    </row>
    <row r="38" spans="1:7" ht="12.75">
      <c r="A38" s="39">
        <v>40</v>
      </c>
      <c r="B38" s="24"/>
      <c r="C38" s="24"/>
      <c r="D38" s="24"/>
      <c r="E38" s="24"/>
      <c r="F38" s="20">
        <v>56.9</v>
      </c>
      <c r="G38" s="24">
        <v>68.5</v>
      </c>
    </row>
    <row r="39" spans="1:7" ht="12.75">
      <c r="A39" s="52" t="s">
        <v>26</v>
      </c>
      <c r="B39" s="12">
        <v>142</v>
      </c>
      <c r="C39" s="12">
        <v>160</v>
      </c>
      <c r="D39" s="12">
        <v>177</v>
      </c>
      <c r="E39" s="12">
        <v>176</v>
      </c>
      <c r="F39" s="12">
        <v>188</v>
      </c>
      <c r="G39" s="55">
        <v>162</v>
      </c>
    </row>
    <row r="40" ht="12.75">
      <c r="A40" s="4" t="s">
        <v>401</v>
      </c>
    </row>
    <row r="41" spans="1:7" ht="12.75">
      <c r="A41" s="61" t="s">
        <v>147</v>
      </c>
      <c r="B41" s="6"/>
      <c r="C41" s="6"/>
      <c r="D41" s="6"/>
      <c r="E41" s="6"/>
      <c r="F41" s="6"/>
      <c r="G41" s="6"/>
    </row>
    <row r="42" spans="1:7" ht="12.75">
      <c r="A42" s="39">
        <v>15</v>
      </c>
      <c r="B42" s="20">
        <v>0</v>
      </c>
      <c r="C42" s="20">
        <v>0</v>
      </c>
      <c r="D42" s="20">
        <v>0.6</v>
      </c>
      <c r="E42" s="20">
        <v>0</v>
      </c>
      <c r="F42" s="20">
        <v>0</v>
      </c>
      <c r="G42" s="24">
        <v>0</v>
      </c>
    </row>
    <row r="43" spans="1:7" ht="12.75">
      <c r="A43" s="39">
        <v>16</v>
      </c>
      <c r="B43" s="20">
        <v>2.1</v>
      </c>
      <c r="C43" s="20">
        <v>0.6</v>
      </c>
      <c r="D43" s="20">
        <v>0.6</v>
      </c>
      <c r="E43" s="20">
        <v>1.1</v>
      </c>
      <c r="F43" s="20">
        <v>0</v>
      </c>
      <c r="G43" s="24">
        <v>0</v>
      </c>
    </row>
    <row r="44" spans="1:7" ht="12.75">
      <c r="A44" s="39">
        <v>17</v>
      </c>
      <c r="B44" s="20">
        <v>8.5</v>
      </c>
      <c r="C44" s="20">
        <v>5.6</v>
      </c>
      <c r="D44" s="20">
        <v>2.8</v>
      </c>
      <c r="E44" s="20">
        <v>3.4</v>
      </c>
      <c r="F44" s="20">
        <v>0.5</v>
      </c>
      <c r="G44" s="24">
        <v>1.2</v>
      </c>
    </row>
    <row r="45" spans="1:7" ht="12.75">
      <c r="A45" s="39">
        <v>18</v>
      </c>
      <c r="B45" s="20">
        <v>17.6</v>
      </c>
      <c r="C45" s="20">
        <v>13.1</v>
      </c>
      <c r="D45" s="20">
        <v>5.7</v>
      </c>
      <c r="E45" s="20">
        <v>7.4</v>
      </c>
      <c r="F45" s="20">
        <v>2.1</v>
      </c>
      <c r="G45" s="24">
        <v>3.7</v>
      </c>
    </row>
    <row r="46" spans="1:7" ht="12.75">
      <c r="A46" s="39">
        <v>19</v>
      </c>
      <c r="B46" s="20">
        <v>28.9</v>
      </c>
      <c r="C46" s="20">
        <v>27.5</v>
      </c>
      <c r="D46" s="20">
        <v>13.6</v>
      </c>
      <c r="E46" s="20">
        <v>14.2</v>
      </c>
      <c r="F46" s="20">
        <v>3.7</v>
      </c>
      <c r="G46" s="24">
        <v>5.6</v>
      </c>
    </row>
    <row r="47" spans="1:7" ht="12.75">
      <c r="A47" s="39">
        <v>20</v>
      </c>
      <c r="B47" s="20">
        <v>35.9</v>
      </c>
      <c r="C47" s="20">
        <v>35.6</v>
      </c>
      <c r="D47" s="20">
        <v>19.8</v>
      </c>
      <c r="E47" s="20">
        <v>18.2</v>
      </c>
      <c r="F47" s="20">
        <v>9.6</v>
      </c>
      <c r="G47" s="24">
        <v>8</v>
      </c>
    </row>
    <row r="48" spans="1:7" ht="12.75">
      <c r="A48" s="39">
        <v>21</v>
      </c>
      <c r="B48" s="62"/>
      <c r="C48" s="20">
        <v>41.9</v>
      </c>
      <c r="D48" s="20">
        <v>27.7</v>
      </c>
      <c r="E48" s="20">
        <v>23.3</v>
      </c>
      <c r="F48" s="20">
        <v>14.9</v>
      </c>
      <c r="G48" s="24">
        <v>11.1</v>
      </c>
    </row>
    <row r="49" spans="1:7" ht="12.75">
      <c r="A49" s="39">
        <v>22</v>
      </c>
      <c r="B49" s="62"/>
      <c r="C49" s="20">
        <v>48.8</v>
      </c>
      <c r="D49" s="20">
        <v>33.3</v>
      </c>
      <c r="E49" s="20">
        <v>27.8</v>
      </c>
      <c r="F49" s="20">
        <v>17.6</v>
      </c>
      <c r="G49" s="24">
        <v>18.5</v>
      </c>
    </row>
    <row r="50" spans="1:7" ht="12.75">
      <c r="A50" s="39">
        <v>23</v>
      </c>
      <c r="B50" s="62"/>
      <c r="C50" s="20">
        <v>50.6</v>
      </c>
      <c r="D50" s="20">
        <v>36.7</v>
      </c>
      <c r="E50" s="20">
        <v>29.6</v>
      </c>
      <c r="F50" s="20">
        <v>21.8</v>
      </c>
      <c r="G50" s="24">
        <v>21.6</v>
      </c>
    </row>
    <row r="51" spans="1:7" ht="12.75">
      <c r="A51" s="39">
        <v>24</v>
      </c>
      <c r="B51" s="62"/>
      <c r="C51" s="20">
        <v>53.1</v>
      </c>
      <c r="D51" s="20">
        <v>38.4</v>
      </c>
      <c r="E51" s="20">
        <v>33</v>
      </c>
      <c r="F51" s="20">
        <v>24.5</v>
      </c>
      <c r="G51" s="24">
        <v>24.7</v>
      </c>
    </row>
    <row r="52" spans="1:7" ht="12.75">
      <c r="A52" s="39">
        <v>25</v>
      </c>
      <c r="B52" s="62"/>
      <c r="C52" s="20">
        <v>53.8</v>
      </c>
      <c r="D52" s="20">
        <v>40.7</v>
      </c>
      <c r="E52" s="20">
        <v>35.2</v>
      </c>
      <c r="F52" s="20">
        <v>28.2</v>
      </c>
      <c r="G52" s="24">
        <v>25.3</v>
      </c>
    </row>
    <row r="53" spans="1:7" ht="12.75">
      <c r="A53" s="39">
        <v>30</v>
      </c>
      <c r="B53" s="62"/>
      <c r="C53" s="62"/>
      <c r="D53" s="20">
        <v>45.2</v>
      </c>
      <c r="E53" s="20">
        <v>41.5</v>
      </c>
      <c r="F53" s="20">
        <v>37.2</v>
      </c>
      <c r="G53" s="24">
        <v>30.3</v>
      </c>
    </row>
    <row r="54" spans="1:7" ht="12.75">
      <c r="A54" s="39">
        <v>35</v>
      </c>
      <c r="B54" s="62"/>
      <c r="C54" s="62"/>
      <c r="D54" s="62"/>
      <c r="E54" s="20">
        <v>43.2</v>
      </c>
      <c r="F54" s="20">
        <v>39.4</v>
      </c>
      <c r="G54" s="24">
        <v>30.3</v>
      </c>
    </row>
    <row r="55" spans="1:7" ht="12.75">
      <c r="A55" s="39">
        <v>40</v>
      </c>
      <c r="B55" s="62"/>
      <c r="C55" s="62"/>
      <c r="D55" s="62"/>
      <c r="E55" s="62"/>
      <c r="F55" s="20">
        <v>39.4</v>
      </c>
      <c r="G55" s="24">
        <v>30.3</v>
      </c>
    </row>
    <row r="56" spans="1:7" ht="12.75">
      <c r="A56" s="39" t="s">
        <v>26</v>
      </c>
      <c r="B56" s="2">
        <v>142</v>
      </c>
      <c r="C56" s="2">
        <v>160</v>
      </c>
      <c r="D56" s="2">
        <v>177</v>
      </c>
      <c r="E56" s="2">
        <v>176</v>
      </c>
      <c r="F56" s="2">
        <v>188</v>
      </c>
      <c r="G56" s="53">
        <v>162</v>
      </c>
    </row>
    <row r="57" spans="1:8" ht="12.75">
      <c r="A57" s="137" t="s">
        <v>118</v>
      </c>
      <c r="B57" s="137"/>
      <c r="C57" s="137"/>
      <c r="D57" s="137"/>
      <c r="E57" s="137"/>
      <c r="F57" s="137"/>
      <c r="G57" s="137"/>
      <c r="H57" s="6"/>
    </row>
    <row r="58" spans="1:8" ht="12.75">
      <c r="A58" s="137" t="s">
        <v>152</v>
      </c>
      <c r="B58" s="137"/>
      <c r="C58" s="137"/>
      <c r="D58" s="137"/>
      <c r="E58" s="137"/>
      <c r="F58" s="137"/>
      <c r="G58" s="137"/>
      <c r="H58" s="6"/>
    </row>
    <row r="59" spans="1:8" ht="12.75">
      <c r="A59" s="7"/>
      <c r="B59" s="47"/>
      <c r="C59" s="47"/>
      <c r="D59" s="47"/>
      <c r="E59" s="47"/>
      <c r="F59" s="47"/>
      <c r="G59" s="47"/>
      <c r="H59" s="6"/>
    </row>
    <row r="60" spans="1:8" ht="12.75">
      <c r="A60" s="49"/>
      <c r="B60" s="139" t="s">
        <v>7</v>
      </c>
      <c r="C60" s="139"/>
      <c r="D60" s="139"/>
      <c r="E60" s="139"/>
      <c r="F60" s="139"/>
      <c r="G60" s="139"/>
      <c r="H60" s="6"/>
    </row>
    <row r="61" spans="1:8" ht="12.75">
      <c r="A61" s="12"/>
      <c r="B61" s="50" t="s">
        <v>2</v>
      </c>
      <c r="C61" s="50" t="s">
        <v>3</v>
      </c>
      <c r="D61" s="50" t="s">
        <v>4</v>
      </c>
      <c r="E61" s="50" t="s">
        <v>5</v>
      </c>
      <c r="F61" s="50" t="s">
        <v>6</v>
      </c>
      <c r="G61" s="50" t="s">
        <v>39</v>
      </c>
      <c r="H61" s="6"/>
    </row>
    <row r="62" spans="1:8" ht="12.75">
      <c r="A62" s="6"/>
      <c r="B62" s="139" t="s">
        <v>86</v>
      </c>
      <c r="C62" s="139"/>
      <c r="D62" s="139"/>
      <c r="E62" s="139"/>
      <c r="F62" s="139"/>
      <c r="G62" s="139"/>
      <c r="H62" s="6"/>
    </row>
    <row r="63" spans="1:8" ht="12.75">
      <c r="A63" s="12"/>
      <c r="B63" s="52" t="s">
        <v>138</v>
      </c>
      <c r="C63" s="52" t="s">
        <v>139</v>
      </c>
      <c r="D63" s="52" t="s">
        <v>140</v>
      </c>
      <c r="E63" s="52" t="s">
        <v>141</v>
      </c>
      <c r="F63" s="52" t="s">
        <v>87</v>
      </c>
      <c r="G63" s="52" t="s">
        <v>142</v>
      </c>
      <c r="H63" s="6"/>
    </row>
    <row r="64" spans="1:8" ht="12.75">
      <c r="A64" s="59"/>
      <c r="B64" s="60"/>
      <c r="C64" s="60"/>
      <c r="D64" s="60"/>
      <c r="E64" s="60"/>
      <c r="F64" s="60"/>
      <c r="G64" s="60"/>
      <c r="H64" s="6"/>
    </row>
    <row r="65" spans="1:8" ht="12.75">
      <c r="A65" s="57" t="s">
        <v>402</v>
      </c>
      <c r="H65" s="6"/>
    </row>
    <row r="66" spans="1:8" ht="14.25">
      <c r="A66" s="54" t="s">
        <v>403</v>
      </c>
      <c r="H66" s="6"/>
    </row>
    <row r="67" spans="1:8" ht="12.75">
      <c r="A67" s="54"/>
      <c r="H67" s="6"/>
    </row>
    <row r="68" spans="1:7" ht="12.75">
      <c r="A68" s="59">
        <v>1</v>
      </c>
      <c r="B68" s="20">
        <v>49.3</v>
      </c>
      <c r="C68" s="20">
        <v>57.5</v>
      </c>
      <c r="D68" s="20">
        <v>68.8</v>
      </c>
      <c r="E68" s="20">
        <v>64.5</v>
      </c>
      <c r="F68" s="20">
        <v>52</v>
      </c>
      <c r="G68" s="24">
        <v>63.3</v>
      </c>
    </row>
    <row r="69" spans="1:7" ht="12.75">
      <c r="A69" s="59">
        <v>2</v>
      </c>
      <c r="B69" s="20">
        <v>62.7</v>
      </c>
      <c r="C69" s="20">
        <v>80.5</v>
      </c>
      <c r="D69" s="20">
        <v>85</v>
      </c>
      <c r="E69" s="20">
        <v>76.3</v>
      </c>
      <c r="F69" s="20">
        <v>65.3</v>
      </c>
      <c r="G69" s="24">
        <v>73.5</v>
      </c>
    </row>
    <row r="70" spans="1:7" ht="12.75">
      <c r="A70" s="59">
        <v>3</v>
      </c>
      <c r="B70" s="20"/>
      <c r="C70" s="20">
        <v>85.1</v>
      </c>
      <c r="D70" s="20">
        <v>87.5</v>
      </c>
      <c r="E70" s="20">
        <v>81.6</v>
      </c>
      <c r="F70" s="20">
        <v>68</v>
      </c>
      <c r="G70" s="24">
        <v>79.6</v>
      </c>
    </row>
    <row r="71" spans="1:7" ht="12.75">
      <c r="A71" s="39">
        <v>4</v>
      </c>
      <c r="B71" s="20"/>
      <c r="C71" s="20">
        <v>87.4</v>
      </c>
      <c r="D71" s="20">
        <v>88.8</v>
      </c>
      <c r="E71" s="20">
        <v>82.9</v>
      </c>
      <c r="F71" s="20">
        <v>72</v>
      </c>
      <c r="G71" s="24">
        <v>83.7</v>
      </c>
    </row>
    <row r="72" spans="1:7" ht="12.75">
      <c r="A72" s="39">
        <v>5</v>
      </c>
      <c r="B72" s="20"/>
      <c r="C72" s="20">
        <v>87.4</v>
      </c>
      <c r="D72" s="20">
        <v>91.3</v>
      </c>
      <c r="E72" s="20">
        <v>82.9</v>
      </c>
      <c r="F72" s="20">
        <v>78.7</v>
      </c>
      <c r="G72" s="24">
        <v>83.7</v>
      </c>
    </row>
    <row r="73" spans="1:7" ht="12.75">
      <c r="A73" s="39">
        <v>6</v>
      </c>
      <c r="B73" s="20"/>
      <c r="C73" s="20">
        <v>88.5</v>
      </c>
      <c r="D73" s="20">
        <v>91.3</v>
      </c>
      <c r="E73" s="20">
        <v>84.2</v>
      </c>
      <c r="F73" s="20">
        <v>78.7</v>
      </c>
      <c r="G73" s="24">
        <v>83.7</v>
      </c>
    </row>
    <row r="74" spans="1:7" ht="12.75">
      <c r="A74" s="39">
        <v>7</v>
      </c>
      <c r="B74" s="20"/>
      <c r="C74" s="20">
        <v>88.5</v>
      </c>
      <c r="D74" s="20">
        <v>92.5</v>
      </c>
      <c r="E74" s="20">
        <v>84.2</v>
      </c>
      <c r="F74" s="20">
        <v>78.7</v>
      </c>
      <c r="G74" s="24">
        <v>83.7</v>
      </c>
    </row>
    <row r="75" spans="1:7" ht="12.75">
      <c r="A75" s="39">
        <v>8</v>
      </c>
      <c r="B75" s="20"/>
      <c r="C75" s="20"/>
      <c r="D75" s="20">
        <v>92.5</v>
      </c>
      <c r="E75" s="20">
        <v>84.2</v>
      </c>
      <c r="F75" s="20">
        <v>78.7</v>
      </c>
      <c r="G75" s="24">
        <v>83.7</v>
      </c>
    </row>
    <row r="76" spans="1:7" ht="12.75">
      <c r="A76" s="39">
        <v>9</v>
      </c>
      <c r="B76" s="20"/>
      <c r="C76" s="20"/>
      <c r="D76" s="20">
        <v>92.5</v>
      </c>
      <c r="E76" s="20">
        <v>84.2</v>
      </c>
      <c r="F76" s="20">
        <v>78.7</v>
      </c>
      <c r="G76" s="24">
        <v>83.7</v>
      </c>
    </row>
    <row r="77" spans="1:7" ht="12.75">
      <c r="A77" s="39">
        <v>10</v>
      </c>
      <c r="B77" s="20"/>
      <c r="C77" s="20"/>
      <c r="D77" s="20">
        <v>92.5</v>
      </c>
      <c r="E77" s="20">
        <v>84.2</v>
      </c>
      <c r="F77" s="20">
        <v>78.7</v>
      </c>
      <c r="G77" s="24">
        <v>85.7</v>
      </c>
    </row>
    <row r="78" spans="1:7" ht="12.75">
      <c r="A78" s="39">
        <v>15</v>
      </c>
      <c r="B78" s="20"/>
      <c r="C78" s="20"/>
      <c r="D78" s="24"/>
      <c r="E78" s="20">
        <v>84.2</v>
      </c>
      <c r="F78" s="20">
        <v>78.7</v>
      </c>
      <c r="G78" s="24">
        <v>85.7</v>
      </c>
    </row>
    <row r="79" spans="1:7" ht="12.75">
      <c r="A79" s="39">
        <v>20</v>
      </c>
      <c r="B79" s="20"/>
      <c r="C79" s="20"/>
      <c r="D79" s="24"/>
      <c r="E79" s="24"/>
      <c r="F79" s="20">
        <v>78.7</v>
      </c>
      <c r="G79" s="24">
        <v>85.7</v>
      </c>
    </row>
    <row r="80" spans="1:7" ht="12.75">
      <c r="A80" s="39"/>
      <c r="B80" s="2"/>
      <c r="C80" s="2"/>
      <c r="F80" s="2"/>
      <c r="G80" s="53"/>
    </row>
    <row r="81" spans="1:7" ht="12.75">
      <c r="A81" s="39" t="s">
        <v>26</v>
      </c>
      <c r="B81" s="2">
        <v>48</v>
      </c>
      <c r="C81" s="2">
        <v>77</v>
      </c>
      <c r="D81" s="2">
        <v>74</v>
      </c>
      <c r="E81" s="2">
        <v>64</v>
      </c>
      <c r="F81" s="2">
        <v>59</v>
      </c>
      <c r="G81" s="53">
        <v>42</v>
      </c>
    </row>
    <row r="82" spans="1:7" ht="12.75">
      <c r="A82" s="52"/>
      <c r="B82" s="64"/>
      <c r="C82" s="64"/>
      <c r="D82" s="64"/>
      <c r="E82" s="64"/>
      <c r="F82" s="64"/>
      <c r="G82" s="64"/>
    </row>
    <row r="83" ht="12.75">
      <c r="A83" s="39"/>
    </row>
    <row r="84" ht="12.75">
      <c r="A84" s="110" t="s">
        <v>404</v>
      </c>
    </row>
    <row r="86" spans="1:7" ht="12.75">
      <c r="A86" s="111" t="s">
        <v>148</v>
      </c>
      <c r="B86" s="2">
        <v>0.3</v>
      </c>
      <c r="C86" s="2">
        <v>0.4</v>
      </c>
      <c r="D86" s="2">
        <v>0.5</v>
      </c>
      <c r="E86" s="2">
        <v>0.6</v>
      </c>
      <c r="F86" s="2">
        <v>0.6</v>
      </c>
      <c r="G86" s="53">
        <v>0.8</v>
      </c>
    </row>
    <row r="87" spans="1:7" ht="12.75">
      <c r="A87" s="112" t="s">
        <v>149</v>
      </c>
      <c r="B87" s="2">
        <v>0.2</v>
      </c>
      <c r="C87" s="2">
        <v>0.2</v>
      </c>
      <c r="D87" s="2">
        <v>0.1</v>
      </c>
      <c r="E87" s="2">
        <v>0.2</v>
      </c>
      <c r="F87" s="2">
        <v>0.2</v>
      </c>
      <c r="G87" s="53">
        <v>0.1</v>
      </c>
    </row>
    <row r="88" spans="1:7" ht="12.75">
      <c r="A88" s="111" t="s">
        <v>150</v>
      </c>
      <c r="B88" s="2">
        <v>0.4</v>
      </c>
      <c r="C88" s="2">
        <v>0.6</v>
      </c>
      <c r="D88" s="2">
        <v>0.6</v>
      </c>
      <c r="E88" s="2">
        <v>0.5</v>
      </c>
      <c r="F88" s="2">
        <v>0.5</v>
      </c>
      <c r="G88" s="53">
        <v>0.4</v>
      </c>
    </row>
    <row r="89" spans="1:7" ht="12.75">
      <c r="A89" s="111" t="s">
        <v>151</v>
      </c>
      <c r="B89" s="2">
        <v>0.9</v>
      </c>
      <c r="C89" s="2">
        <v>1.1</v>
      </c>
      <c r="D89" s="2">
        <v>1.2</v>
      </c>
      <c r="E89" s="2">
        <v>1.3</v>
      </c>
      <c r="F89" s="2">
        <v>1.3</v>
      </c>
      <c r="G89" s="53">
        <v>1.3</v>
      </c>
    </row>
    <row r="90" spans="1:7" ht="12.75">
      <c r="A90" s="113"/>
      <c r="B90" s="114"/>
      <c r="C90" s="114"/>
      <c r="D90" s="114"/>
      <c r="E90" s="114"/>
      <c r="F90" s="114"/>
      <c r="G90" s="114"/>
    </row>
    <row r="91" spans="1:7" ht="12.75">
      <c r="A91" s="71"/>
      <c r="B91" s="2"/>
      <c r="C91" s="2"/>
      <c r="D91" s="2"/>
      <c r="E91" s="2"/>
      <c r="F91" s="2"/>
      <c r="G91" s="2"/>
    </row>
    <row r="92" spans="1:7" ht="14.25">
      <c r="A92" s="93"/>
      <c r="B92" s="115"/>
      <c r="C92" s="115"/>
      <c r="D92" s="115"/>
      <c r="E92" s="115"/>
      <c r="F92" s="115"/>
      <c r="G92" s="115"/>
    </row>
    <row r="93" spans="1:7" ht="12.75">
      <c r="A93" s="111"/>
      <c r="B93" s="6"/>
      <c r="C93" s="6"/>
      <c r="D93" s="6"/>
      <c r="E93" s="6"/>
      <c r="F93" s="6"/>
      <c r="G93" s="6"/>
    </row>
    <row r="94" spans="1:8" ht="12.75">
      <c r="A94" s="6"/>
      <c r="B94" s="51"/>
      <c r="C94" s="51"/>
      <c r="D94" s="51"/>
      <c r="E94" s="51"/>
      <c r="F94" s="51"/>
      <c r="G94" s="51"/>
      <c r="H94" s="62"/>
    </row>
    <row r="95" spans="1:8" ht="12.75">
      <c r="A95" s="6"/>
      <c r="B95" s="6"/>
      <c r="C95" s="6"/>
      <c r="D95" s="6"/>
      <c r="E95" s="6"/>
      <c r="F95" s="6"/>
      <c r="G95" s="6"/>
      <c r="H95" s="6"/>
    </row>
    <row r="96" spans="1:7" ht="12.75">
      <c r="A96" s="6"/>
      <c r="B96" s="6"/>
      <c r="C96" s="6"/>
      <c r="D96" s="6"/>
      <c r="E96" s="6"/>
      <c r="F96" s="6"/>
      <c r="G96" s="6"/>
    </row>
    <row r="97" spans="1:8" ht="12.75">
      <c r="A97" s="6"/>
      <c r="B97" s="53"/>
      <c r="C97" s="53"/>
      <c r="D97" s="53"/>
      <c r="E97" s="53"/>
      <c r="F97" s="53"/>
      <c r="G97" s="53"/>
      <c r="H97" s="6"/>
    </row>
    <row r="98" spans="1:8" ht="12.75">
      <c r="A98" s="6"/>
      <c r="B98" s="53"/>
      <c r="C98" s="53"/>
      <c r="D98" s="53"/>
      <c r="E98" s="53"/>
      <c r="F98" s="53"/>
      <c r="G98" s="53"/>
      <c r="H98" s="73"/>
    </row>
    <row r="99" spans="1:8" ht="12.75">
      <c r="A99" s="3"/>
      <c r="B99" s="53"/>
      <c r="C99" s="53"/>
      <c r="D99" s="53"/>
      <c r="E99" s="53"/>
      <c r="F99" s="53"/>
      <c r="G99" s="53"/>
      <c r="H99" s="6"/>
    </row>
    <row r="100" spans="1:8" ht="12.75">
      <c r="A100" s="6"/>
      <c r="B100" s="24"/>
      <c r="C100" s="24"/>
      <c r="D100" s="24"/>
      <c r="E100" s="24"/>
      <c r="F100" s="24"/>
      <c r="G100" s="24"/>
      <c r="H100" s="67"/>
    </row>
    <row r="101" spans="1:8" ht="12.75">
      <c r="A101" s="59"/>
      <c r="B101" s="24"/>
      <c r="C101" s="24"/>
      <c r="D101" s="24"/>
      <c r="E101" s="24"/>
      <c r="F101" s="24"/>
      <c r="G101" s="24"/>
      <c r="H101" s="6"/>
    </row>
    <row r="102" spans="1:8" ht="12.75">
      <c r="A102" s="59"/>
      <c r="B102" s="65"/>
      <c r="C102" s="65"/>
      <c r="D102" s="65"/>
      <c r="E102" s="65"/>
      <c r="F102" s="65"/>
      <c r="G102" s="65"/>
      <c r="H102" s="51"/>
    </row>
    <row r="103" spans="1:8" ht="12.75">
      <c r="A103" s="59"/>
      <c r="B103" s="65"/>
      <c r="C103" s="65"/>
      <c r="D103" s="65"/>
      <c r="E103" s="65"/>
      <c r="F103" s="65"/>
      <c r="G103" s="65"/>
      <c r="H103" s="6"/>
    </row>
    <row r="104" spans="1:8" ht="12.75">
      <c r="A104" s="59"/>
      <c r="B104" s="65"/>
      <c r="C104" s="65"/>
      <c r="D104" s="65"/>
      <c r="E104" s="65"/>
      <c r="F104" s="65"/>
      <c r="G104" s="65"/>
      <c r="H104" s="6"/>
    </row>
    <row r="105" spans="1:7" ht="12.75">
      <c r="A105" s="59"/>
      <c r="B105" s="65"/>
      <c r="C105" s="65"/>
      <c r="D105" s="65"/>
      <c r="E105" s="65"/>
      <c r="F105" s="65"/>
      <c r="G105" s="65"/>
    </row>
    <row r="106" spans="1:7" ht="12.75">
      <c r="A106" s="59"/>
      <c r="B106" s="65"/>
      <c r="C106" s="65"/>
      <c r="D106" s="65"/>
      <c r="E106" s="65"/>
      <c r="F106" s="65"/>
      <c r="G106" s="65"/>
    </row>
    <row r="107" spans="1:7" ht="12.75">
      <c r="A107" s="59"/>
      <c r="B107" s="65"/>
      <c r="C107" s="65"/>
      <c r="D107" s="65"/>
      <c r="E107" s="65"/>
      <c r="F107" s="65"/>
      <c r="G107" s="65"/>
    </row>
    <row r="108" spans="1:8" ht="12.75">
      <c r="A108" s="59"/>
      <c r="B108" s="65"/>
      <c r="C108" s="65"/>
      <c r="D108" s="65"/>
      <c r="E108" s="65"/>
      <c r="F108" s="65"/>
      <c r="G108" s="65"/>
      <c r="H108" s="24"/>
    </row>
    <row r="109" spans="1:8" ht="12.75">
      <c r="A109" s="59"/>
      <c r="B109" s="65"/>
      <c r="C109" s="65"/>
      <c r="D109" s="65"/>
      <c r="E109" s="65"/>
      <c r="F109" s="65"/>
      <c r="G109" s="65"/>
      <c r="H109" s="24"/>
    </row>
    <row r="110" spans="1:8" ht="12.75">
      <c r="A110" s="59"/>
      <c r="B110" s="65"/>
      <c r="C110" s="65"/>
      <c r="D110" s="65"/>
      <c r="E110" s="65"/>
      <c r="F110" s="65"/>
      <c r="G110" s="65"/>
      <c r="H110" s="65"/>
    </row>
    <row r="111" spans="1:8" ht="12.75">
      <c r="A111" s="59"/>
      <c r="B111" s="65"/>
      <c r="C111" s="65"/>
      <c r="D111" s="65"/>
      <c r="E111" s="65"/>
      <c r="F111" s="65"/>
      <c r="G111" s="65"/>
      <c r="H111" s="65"/>
    </row>
    <row r="112" spans="1:8" ht="12.75">
      <c r="A112" s="59"/>
      <c r="B112" s="65"/>
      <c r="C112" s="65"/>
      <c r="D112" s="65"/>
      <c r="E112" s="65"/>
      <c r="F112" s="65"/>
      <c r="G112" s="65"/>
      <c r="H112" s="65"/>
    </row>
    <row r="113" spans="1:8" ht="12.75">
      <c r="A113" s="59"/>
      <c r="B113" s="65"/>
      <c r="C113" s="65"/>
      <c r="D113" s="65"/>
      <c r="E113" s="65"/>
      <c r="F113" s="65"/>
      <c r="G113" s="65"/>
      <c r="H113" s="65"/>
    </row>
    <row r="114" spans="1:8" ht="12.75">
      <c r="A114" s="59"/>
      <c r="B114" s="65"/>
      <c r="C114" s="65"/>
      <c r="D114" s="65"/>
      <c r="E114" s="65"/>
      <c r="F114" s="65"/>
      <c r="G114" s="65"/>
      <c r="H114" s="65"/>
    </row>
    <row r="115" spans="1:8" ht="12.75">
      <c r="A115" s="59"/>
      <c r="B115" s="65"/>
      <c r="C115" s="65"/>
      <c r="D115" s="65"/>
      <c r="E115" s="65"/>
      <c r="F115" s="65"/>
      <c r="G115" s="65"/>
      <c r="H115" s="65"/>
    </row>
    <row r="116" spans="1:8" ht="12.75">
      <c r="A116" s="59"/>
      <c r="B116" s="65"/>
      <c r="C116" s="65"/>
      <c r="D116" s="65"/>
      <c r="E116" s="65"/>
      <c r="F116" s="65"/>
      <c r="G116" s="65"/>
      <c r="H116" s="65"/>
    </row>
    <row r="117" spans="1:8" ht="12.75">
      <c r="A117" s="59"/>
      <c r="B117" s="65"/>
      <c r="C117" s="65"/>
      <c r="D117" s="65"/>
      <c r="E117" s="65"/>
      <c r="F117" s="65"/>
      <c r="G117" s="65"/>
      <c r="H117" s="65"/>
    </row>
    <row r="118" spans="1:8" ht="12.75">
      <c r="A118" s="59"/>
      <c r="B118" s="65"/>
      <c r="C118" s="65"/>
      <c r="D118" s="65"/>
      <c r="E118" s="65"/>
      <c r="F118" s="65"/>
      <c r="G118" s="65"/>
      <c r="H118" s="65"/>
    </row>
    <row r="119" spans="1:8" ht="12.75">
      <c r="A119" s="59"/>
      <c r="B119" s="65"/>
      <c r="C119" s="65"/>
      <c r="D119" s="65"/>
      <c r="E119" s="65"/>
      <c r="F119" s="65"/>
      <c r="G119" s="65"/>
      <c r="H119" s="65"/>
    </row>
    <row r="120" spans="1:8" ht="12.75">
      <c r="A120" s="59"/>
      <c r="B120" s="65"/>
      <c r="C120" s="65"/>
      <c r="D120" s="65"/>
      <c r="E120" s="65"/>
      <c r="F120" s="65"/>
      <c r="G120" s="65"/>
      <c r="H120" s="65"/>
    </row>
    <row r="121" spans="1:8" ht="12.75">
      <c r="A121" s="59"/>
      <c r="B121" s="65"/>
      <c r="C121" s="65"/>
      <c r="D121" s="65"/>
      <c r="E121" s="65"/>
      <c r="F121" s="65"/>
      <c r="G121" s="65"/>
      <c r="H121" s="65"/>
    </row>
    <row r="122" spans="1:8" ht="12.75">
      <c r="A122" s="59"/>
      <c r="B122" s="65"/>
      <c r="C122" s="65"/>
      <c r="D122" s="65"/>
      <c r="E122" s="65"/>
      <c r="F122" s="65"/>
      <c r="G122" s="65"/>
      <c r="H122" s="65"/>
    </row>
    <row r="123" spans="1:8" ht="12.75">
      <c r="A123" s="59"/>
      <c r="B123" s="65"/>
      <c r="C123" s="65"/>
      <c r="D123" s="65"/>
      <c r="E123" s="65"/>
      <c r="F123" s="65"/>
      <c r="G123" s="65"/>
      <c r="H123" s="65"/>
    </row>
    <row r="124" spans="1:8" ht="12.75">
      <c r="A124" s="59"/>
      <c r="B124" s="65"/>
      <c r="C124" s="65"/>
      <c r="D124" s="65"/>
      <c r="E124" s="65"/>
      <c r="F124" s="65"/>
      <c r="G124" s="65"/>
      <c r="H124" s="65"/>
    </row>
    <row r="125" spans="1:8" ht="12.75">
      <c r="A125" s="59"/>
      <c r="B125" s="65"/>
      <c r="C125" s="65"/>
      <c r="D125" s="65"/>
      <c r="E125" s="65"/>
      <c r="F125" s="65"/>
      <c r="G125" s="65"/>
      <c r="H125" s="65"/>
    </row>
    <row r="126" spans="1:8" ht="12.75">
      <c r="A126" s="59"/>
      <c r="B126" s="65"/>
      <c r="C126" s="65"/>
      <c r="D126" s="65"/>
      <c r="E126" s="65"/>
      <c r="F126" s="65"/>
      <c r="G126" s="65"/>
      <c r="H126" s="65"/>
    </row>
    <row r="127" spans="1:8" ht="12.75">
      <c r="A127" s="59"/>
      <c r="B127" s="66"/>
      <c r="C127" s="66"/>
      <c r="D127" s="66"/>
      <c r="E127" s="66"/>
      <c r="F127" s="66"/>
      <c r="G127" s="66"/>
      <c r="H127" s="65"/>
    </row>
    <row r="128" spans="1:8" ht="12.75">
      <c r="A128" s="59"/>
      <c r="B128" s="66"/>
      <c r="C128" s="66"/>
      <c r="D128" s="66"/>
      <c r="E128" s="66"/>
      <c r="F128" s="66"/>
      <c r="G128" s="66"/>
      <c r="H128" s="65"/>
    </row>
    <row r="129" spans="1:8" ht="12.75">
      <c r="A129" s="59"/>
      <c r="B129" s="67"/>
      <c r="C129" s="67"/>
      <c r="D129" s="67"/>
      <c r="E129" s="67"/>
      <c r="F129" s="67"/>
      <c r="G129" s="67"/>
      <c r="H129" s="65"/>
    </row>
    <row r="130" spans="1:8" ht="12.75">
      <c r="A130" s="68"/>
      <c r="B130" s="67"/>
      <c r="C130" s="67"/>
      <c r="D130" s="67"/>
      <c r="E130" s="67"/>
      <c r="F130" s="67"/>
      <c r="G130" s="67"/>
      <c r="H130" s="65"/>
    </row>
    <row r="131" spans="1:8" ht="12.75">
      <c r="A131" s="69"/>
      <c r="B131" s="67"/>
      <c r="C131" s="67"/>
      <c r="D131" s="67"/>
      <c r="E131" s="67"/>
      <c r="F131" s="67"/>
      <c r="G131" s="67"/>
      <c r="H131" s="65"/>
    </row>
    <row r="132" spans="1:8" ht="12.75">
      <c r="A132" s="70"/>
      <c r="B132" s="65"/>
      <c r="C132" s="65"/>
      <c r="D132" s="65"/>
      <c r="E132" s="65"/>
      <c r="F132" s="65"/>
      <c r="G132" s="65"/>
      <c r="H132" s="65"/>
    </row>
    <row r="133" spans="1:8" ht="12.75">
      <c r="A133" s="68"/>
      <c r="B133" s="65"/>
      <c r="C133" s="65"/>
      <c r="D133" s="65"/>
      <c r="E133" s="65"/>
      <c r="F133" s="65"/>
      <c r="G133" s="65"/>
      <c r="H133" s="65"/>
    </row>
    <row r="134" spans="1:8" ht="12.75">
      <c r="A134" s="68"/>
      <c r="B134" s="65"/>
      <c r="C134" s="65"/>
      <c r="D134" s="65"/>
      <c r="E134" s="65"/>
      <c r="F134" s="65"/>
      <c r="G134" s="65"/>
      <c r="H134" s="65"/>
    </row>
    <row r="135" spans="1:8" ht="12.75">
      <c r="A135" s="68"/>
      <c r="B135" s="65"/>
      <c r="C135" s="65"/>
      <c r="D135" s="65"/>
      <c r="E135" s="65"/>
      <c r="F135" s="65"/>
      <c r="G135" s="65"/>
      <c r="H135" s="66"/>
    </row>
    <row r="136" spans="1:8" ht="12.75">
      <c r="A136" s="68"/>
      <c r="B136" s="65"/>
      <c r="C136" s="65"/>
      <c r="D136" s="65"/>
      <c r="E136" s="65"/>
      <c r="F136" s="65"/>
      <c r="G136" s="65"/>
      <c r="H136" s="66"/>
    </row>
    <row r="137" spans="1:8" ht="12.75">
      <c r="A137" s="68"/>
      <c r="B137" s="65"/>
      <c r="C137" s="65"/>
      <c r="D137" s="65"/>
      <c r="E137" s="65"/>
      <c r="F137" s="65"/>
      <c r="G137" s="65"/>
      <c r="H137" s="67"/>
    </row>
    <row r="138" spans="1:8" ht="12.75">
      <c r="A138" s="68"/>
      <c r="B138" s="65"/>
      <c r="C138" s="65"/>
      <c r="D138" s="65"/>
      <c r="E138" s="65"/>
      <c r="F138" s="65"/>
      <c r="G138" s="65"/>
      <c r="H138" s="67"/>
    </row>
    <row r="139" spans="1:8" ht="12.75">
      <c r="A139" s="68"/>
      <c r="B139" s="65"/>
      <c r="C139" s="65"/>
      <c r="D139" s="65"/>
      <c r="E139" s="65"/>
      <c r="F139" s="65"/>
      <c r="G139" s="65"/>
      <c r="H139" s="67"/>
    </row>
    <row r="140" spans="1:8" ht="12.75">
      <c r="A140" s="68"/>
      <c r="B140" s="65"/>
      <c r="C140" s="65"/>
      <c r="D140" s="65"/>
      <c r="E140" s="65"/>
      <c r="F140" s="65"/>
      <c r="G140" s="65"/>
      <c r="H140" s="65"/>
    </row>
    <row r="141" spans="1:8" ht="12.75">
      <c r="A141" s="68"/>
      <c r="B141" s="65"/>
      <c r="C141" s="65"/>
      <c r="D141" s="65"/>
      <c r="E141" s="65"/>
      <c r="F141" s="65"/>
      <c r="G141" s="65"/>
      <c r="H141" s="65"/>
    </row>
    <row r="142" spans="1:8" ht="12.75">
      <c r="A142" s="68"/>
      <c r="B142" s="65"/>
      <c r="C142" s="65"/>
      <c r="D142" s="65"/>
      <c r="E142" s="65"/>
      <c r="F142" s="65"/>
      <c r="G142" s="65"/>
      <c r="H142" s="65"/>
    </row>
    <row r="143" spans="1:8" ht="12.75">
      <c r="A143" s="68"/>
      <c r="B143" s="65"/>
      <c r="C143" s="65"/>
      <c r="D143" s="65"/>
      <c r="E143" s="65"/>
      <c r="F143" s="65"/>
      <c r="G143" s="65"/>
      <c r="H143" s="65"/>
    </row>
    <row r="144" spans="1:8" ht="12.75">
      <c r="A144" s="68"/>
      <c r="B144" s="65"/>
      <c r="C144" s="65"/>
      <c r="D144" s="65"/>
      <c r="E144" s="65"/>
      <c r="F144" s="65"/>
      <c r="G144" s="65"/>
      <c r="H144" s="65"/>
    </row>
    <row r="145" spans="1:8" ht="12.75">
      <c r="A145" s="68"/>
      <c r="B145" s="65"/>
      <c r="C145" s="65"/>
      <c r="D145" s="65"/>
      <c r="E145" s="65"/>
      <c r="F145" s="65"/>
      <c r="G145" s="65"/>
      <c r="H145" s="65"/>
    </row>
    <row r="146" spans="1:8" ht="12.75">
      <c r="A146" s="68"/>
      <c r="B146" s="65"/>
      <c r="C146" s="65"/>
      <c r="D146" s="65"/>
      <c r="E146" s="65"/>
      <c r="F146" s="65"/>
      <c r="G146" s="65"/>
      <c r="H146" s="65"/>
    </row>
    <row r="147" spans="1:8" ht="12.75">
      <c r="A147" s="68"/>
      <c r="B147" s="65"/>
      <c r="C147" s="65"/>
      <c r="D147" s="65"/>
      <c r="E147" s="65"/>
      <c r="F147" s="65"/>
      <c r="G147" s="65"/>
      <c r="H147" s="65"/>
    </row>
    <row r="148" spans="1:8" ht="12.75">
      <c r="A148" s="68"/>
      <c r="B148" s="65"/>
      <c r="C148" s="65"/>
      <c r="D148" s="65"/>
      <c r="E148" s="65"/>
      <c r="F148" s="65"/>
      <c r="G148" s="65"/>
      <c r="H148" s="65"/>
    </row>
    <row r="149" spans="1:8" ht="12.75">
      <c r="A149" s="68"/>
      <c r="B149" s="65"/>
      <c r="C149" s="65"/>
      <c r="D149" s="65"/>
      <c r="E149" s="65"/>
      <c r="F149" s="65"/>
      <c r="G149" s="65"/>
      <c r="H149" s="65"/>
    </row>
    <row r="150" spans="1:8" ht="12.75">
      <c r="A150" s="68"/>
      <c r="B150" s="65"/>
      <c r="C150" s="65"/>
      <c r="D150" s="65"/>
      <c r="E150" s="65"/>
      <c r="F150" s="65"/>
      <c r="G150" s="65"/>
      <c r="H150" s="65"/>
    </row>
    <row r="151" spans="1:8" ht="12.75">
      <c r="A151" s="68"/>
      <c r="B151" s="65"/>
      <c r="C151" s="65"/>
      <c r="D151" s="65"/>
      <c r="E151" s="65"/>
      <c r="F151" s="65"/>
      <c r="G151" s="65"/>
      <c r="H151" s="65"/>
    </row>
    <row r="152" spans="1:8" ht="12.75">
      <c r="A152" s="68"/>
      <c r="B152" s="53"/>
      <c r="C152" s="53"/>
      <c r="D152" s="53"/>
      <c r="E152" s="53"/>
      <c r="F152" s="53"/>
      <c r="G152" s="53"/>
      <c r="H152" s="65"/>
    </row>
    <row r="153" spans="1:8" ht="12.75">
      <c r="A153" s="71"/>
      <c r="B153" s="53"/>
      <c r="C153" s="53"/>
      <c r="D153" s="53"/>
      <c r="E153" s="53"/>
      <c r="F153" s="53"/>
      <c r="G153" s="53"/>
      <c r="H153" s="65"/>
    </row>
    <row r="154" spans="1:8" ht="12.75">
      <c r="A154" s="68"/>
      <c r="B154" s="53"/>
      <c r="C154" s="53"/>
      <c r="D154" s="53"/>
      <c r="E154" s="53"/>
      <c r="F154" s="53"/>
      <c r="G154" s="53"/>
      <c r="H154" s="65"/>
    </row>
    <row r="155" spans="1:8" ht="12.75">
      <c r="A155" s="71"/>
      <c r="B155" s="53"/>
      <c r="C155" s="53"/>
      <c r="D155" s="53"/>
      <c r="E155" s="53"/>
      <c r="F155" s="53"/>
      <c r="G155" s="53"/>
      <c r="H155" s="65"/>
    </row>
    <row r="156" spans="1:8" ht="12.75">
      <c r="A156" s="71"/>
      <c r="B156" s="53"/>
      <c r="C156" s="53"/>
      <c r="D156" s="53"/>
      <c r="E156" s="53"/>
      <c r="F156" s="53"/>
      <c r="G156" s="53"/>
      <c r="H156" s="65"/>
    </row>
    <row r="157" spans="1:8" ht="12.75">
      <c r="A157" s="72"/>
      <c r="B157" s="53"/>
      <c r="C157" s="53"/>
      <c r="D157" s="53"/>
      <c r="E157" s="53"/>
      <c r="F157" s="53"/>
      <c r="G157" s="53"/>
      <c r="H157" s="65"/>
    </row>
    <row r="158" spans="1:8" ht="12.75">
      <c r="A158" s="71"/>
      <c r="B158" s="65"/>
      <c r="C158" s="65"/>
      <c r="D158" s="65"/>
      <c r="E158" s="65"/>
      <c r="F158" s="65"/>
      <c r="G158" s="65"/>
      <c r="H158" s="65"/>
    </row>
    <row r="159" spans="1:8" ht="12.75">
      <c r="A159" s="71"/>
      <c r="B159" s="24"/>
      <c r="C159" s="24"/>
      <c r="D159" s="24"/>
      <c r="E159" s="24"/>
      <c r="F159" s="24"/>
      <c r="G159" s="24"/>
      <c r="H159" s="65"/>
    </row>
    <row r="160" spans="1:7" ht="12.75">
      <c r="A160" s="71"/>
      <c r="B160" s="65"/>
      <c r="C160" s="65"/>
      <c r="D160" s="65"/>
      <c r="E160" s="65"/>
      <c r="F160" s="65"/>
      <c r="G160" s="65"/>
    </row>
    <row r="161" spans="1:7" ht="12.75">
      <c r="A161" s="71"/>
      <c r="B161" s="65"/>
      <c r="C161" s="65"/>
      <c r="D161" s="65"/>
      <c r="E161" s="65"/>
      <c r="F161" s="65"/>
      <c r="G161" s="65"/>
    </row>
    <row r="162" spans="1:7" ht="12.75">
      <c r="A162" s="71"/>
      <c r="B162" s="24"/>
      <c r="C162" s="24"/>
      <c r="D162" s="24"/>
      <c r="E162" s="24"/>
      <c r="F162" s="24"/>
      <c r="G162" s="24"/>
    </row>
    <row r="163" spans="1:7" ht="12.75">
      <c r="A163" s="71"/>
      <c r="B163" s="65"/>
      <c r="C163" s="65"/>
      <c r="D163" s="65"/>
      <c r="E163" s="65"/>
      <c r="F163" s="65"/>
      <c r="G163" s="65"/>
    </row>
    <row r="164" spans="1:7" ht="12.75">
      <c r="A164" s="71"/>
      <c r="B164" s="24"/>
      <c r="C164" s="24"/>
      <c r="D164" s="24"/>
      <c r="E164" s="24"/>
      <c r="F164" s="24"/>
      <c r="G164" s="24"/>
    </row>
    <row r="165" spans="1:7" ht="12.75">
      <c r="A165" s="71"/>
      <c r="B165" s="65"/>
      <c r="C165" s="65"/>
      <c r="D165" s="65"/>
      <c r="E165" s="65"/>
      <c r="F165" s="65"/>
      <c r="G165" s="65"/>
    </row>
    <row r="166" spans="1:8" ht="12.75">
      <c r="A166" s="71"/>
      <c r="B166" s="73"/>
      <c r="C166" s="73"/>
      <c r="D166" s="73"/>
      <c r="E166" s="73"/>
      <c r="F166" s="73"/>
      <c r="G166" s="73"/>
      <c r="H166" s="65"/>
    </row>
    <row r="167" spans="1:8" ht="12.75">
      <c r="A167" s="71"/>
      <c r="B167" s="67"/>
      <c r="C167" s="67"/>
      <c r="D167" s="67"/>
      <c r="E167" s="67"/>
      <c r="F167" s="67"/>
      <c r="G167" s="67"/>
      <c r="H167" s="24"/>
    </row>
    <row r="168" spans="1:8" ht="12.75">
      <c r="A168" s="71"/>
      <c r="B168" s="67"/>
      <c r="C168" s="67"/>
      <c r="D168" s="67"/>
      <c r="E168" s="67"/>
      <c r="F168" s="67"/>
      <c r="G168" s="67"/>
      <c r="H168" s="65"/>
    </row>
    <row r="169" spans="1:8" ht="12.75">
      <c r="A169" s="71"/>
      <c r="B169" s="67"/>
      <c r="C169" s="67"/>
      <c r="D169" s="67"/>
      <c r="E169" s="67"/>
      <c r="F169" s="67"/>
      <c r="G169" s="67"/>
      <c r="H169" s="65"/>
    </row>
    <row r="170" spans="1:8" ht="12.75">
      <c r="A170" s="71"/>
      <c r="B170" s="67"/>
      <c r="C170" s="67"/>
      <c r="D170" s="67"/>
      <c r="E170" s="67"/>
      <c r="F170" s="67"/>
      <c r="G170" s="67"/>
      <c r="H170" s="24"/>
    </row>
    <row r="171" spans="1:8" ht="12.75">
      <c r="A171" s="71"/>
      <c r="B171" s="67"/>
      <c r="C171" s="67"/>
      <c r="D171" s="67"/>
      <c r="E171" s="67"/>
      <c r="F171" s="67"/>
      <c r="G171" s="67"/>
      <c r="H171" s="65"/>
    </row>
    <row r="172" spans="1:8" ht="12.75">
      <c r="A172" s="71"/>
      <c r="B172" s="53"/>
      <c r="C172" s="53"/>
      <c r="D172" s="53"/>
      <c r="E172" s="53"/>
      <c r="F172" s="53"/>
      <c r="G172" s="53"/>
      <c r="H172" s="24"/>
    </row>
    <row r="173" spans="1:8" ht="12.75">
      <c r="A173" s="6"/>
      <c r="B173" s="53"/>
      <c r="C173" s="53"/>
      <c r="D173" s="53"/>
      <c r="E173" s="53"/>
      <c r="F173" s="53"/>
      <c r="G173" s="53"/>
      <c r="H173" s="65"/>
    </row>
    <row r="174" spans="1:8" ht="12.75">
      <c r="A174" s="6"/>
      <c r="B174" s="53"/>
      <c r="C174" s="53"/>
      <c r="D174" s="53"/>
      <c r="E174" s="53"/>
      <c r="F174" s="53"/>
      <c r="G174" s="53"/>
      <c r="H174" s="73"/>
    </row>
    <row r="175" spans="1:8" ht="12.75">
      <c r="A175" s="6"/>
      <c r="B175" s="53"/>
      <c r="C175" s="53"/>
      <c r="D175" s="53"/>
      <c r="E175" s="53"/>
      <c r="F175" s="53"/>
      <c r="G175" s="53"/>
      <c r="H175" s="67"/>
    </row>
    <row r="176" spans="1:8" ht="12.75">
      <c r="A176" s="6"/>
      <c r="B176" s="53"/>
      <c r="C176" s="53"/>
      <c r="D176" s="53"/>
      <c r="E176" s="53"/>
      <c r="F176" s="53"/>
      <c r="G176" s="53"/>
      <c r="H176" s="67"/>
    </row>
    <row r="177" spans="1:8" ht="12.75">
      <c r="A177" s="6"/>
      <c r="B177" s="53"/>
      <c r="C177" s="53"/>
      <c r="D177" s="53"/>
      <c r="E177" s="53"/>
      <c r="F177" s="53"/>
      <c r="G177" s="53"/>
      <c r="H177" s="67"/>
    </row>
    <row r="178" spans="1:8" ht="12.75">
      <c r="A178" s="6"/>
      <c r="B178" s="53"/>
      <c r="C178" s="53"/>
      <c r="D178" s="53"/>
      <c r="E178" s="53"/>
      <c r="F178" s="53"/>
      <c r="G178" s="53"/>
      <c r="H178" s="67"/>
    </row>
    <row r="179" spans="1:8" ht="12.75">
      <c r="A179" s="6"/>
      <c r="H179" s="67"/>
    </row>
  </sheetData>
  <mergeCells count="8">
    <mergeCell ref="B60:G60"/>
    <mergeCell ref="B62:G62"/>
    <mergeCell ref="A1:G1"/>
    <mergeCell ref="A2:G2"/>
    <mergeCell ref="A57:G57"/>
    <mergeCell ref="A58:G58"/>
    <mergeCell ref="B3:G3"/>
    <mergeCell ref="B5:G5"/>
  </mergeCells>
  <printOptions horizontalCentered="1"/>
  <pageMargins left="0.7480314960629921" right="0.7480314960629921" top="0.7874015748031497" bottom="0.7874015748031497" header="0.5118110236220472" footer="0.5118110236220472"/>
  <pageSetup fitToHeight="2" horizontalDpi="300" verticalDpi="300" orientation="portrait" paperSize="9" r:id="rId2"/>
  <rowBreaks count="1" manualBreakCount="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DPAIS</dc:creator>
  <cp:keywords/>
  <dc:description/>
  <cp:lastModifiedBy>Intern-5940</cp:lastModifiedBy>
  <cp:lastPrinted>2004-03-16T09:52:52Z</cp:lastPrinted>
  <dcterms:created xsi:type="dcterms:W3CDTF">1998-09-01T14:53:23Z</dcterms:created>
  <dcterms:modified xsi:type="dcterms:W3CDTF">2004-03-19T15:34:26Z</dcterms:modified>
  <cp:category/>
  <cp:version/>
  <cp:contentType/>
  <cp:contentStatus/>
</cp:coreProperties>
</file>