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555" windowWidth="14940" windowHeight="8400" tabRatio="881" activeTab="0"/>
  </bookViews>
  <sheets>
    <sheet name="List of tables" sheetId="1" r:id="rId1"/>
    <sheet name="Table 1" sheetId="2" r:id="rId2"/>
    <sheet name="Table 2" sheetId="3" r:id="rId3"/>
    <sheet name="Table 2a" sheetId="4" r:id="rId4"/>
    <sheet name="Table 2b" sheetId="5" r:id="rId5"/>
    <sheet name="Table 3" sheetId="6" r:id="rId6"/>
    <sheet name="Table 4" sheetId="7" r:id="rId7"/>
    <sheet name="Table 5" sheetId="8" r:id="rId8"/>
    <sheet name="Table 5a" sheetId="9" r:id="rId9"/>
    <sheet name="Table 6" sheetId="10" r:id="rId10"/>
    <sheet name="Table 6a" sheetId="11" r:id="rId11"/>
    <sheet name="Table 6b" sheetId="12" r:id="rId12"/>
    <sheet name="Table 6c" sheetId="13" r:id="rId13"/>
    <sheet name="Table 7" sheetId="14" r:id="rId14"/>
    <sheet name="Table 8" sheetId="15" r:id="rId15"/>
    <sheet name="Table 9" sheetId="16" r:id="rId16"/>
    <sheet name="Table 9a" sheetId="17" r:id="rId17"/>
    <sheet name="Table 9b" sheetId="18" r:id="rId18"/>
    <sheet name="Table 10" sheetId="19" r:id="rId19"/>
    <sheet name="Table 11" sheetId="20" r:id="rId20"/>
    <sheet name="Table 11a" sheetId="21" r:id="rId21"/>
    <sheet name="Table 11b" sheetId="22" r:id="rId22"/>
    <sheet name="Table 12" sheetId="23" r:id="rId23"/>
    <sheet name="Table 12a" sheetId="24" r:id="rId24"/>
    <sheet name="Table 12b" sheetId="25" r:id="rId25"/>
    <sheet name="Table 12c" sheetId="26" r:id="rId26"/>
    <sheet name="Table 13" sheetId="27" r:id="rId27"/>
    <sheet name="Table 14" sheetId="28" r:id="rId28"/>
    <sheet name="Table 15" sheetId="29" r:id="rId29"/>
    <sheet name="Table 16" sheetId="30" r:id="rId30"/>
    <sheet name="Table 17" sheetId="31" r:id="rId31"/>
    <sheet name="Table 18" sheetId="32" r:id="rId32"/>
    <sheet name="Table 19" sheetId="33" r:id="rId33"/>
  </sheets>
  <externalReferences>
    <externalReference r:id="rId36"/>
  </externalReferences>
  <definedNames>
    <definedName name="_xlfn.SINGLE" hidden="1">#NAME?</definedName>
    <definedName name="_xlnm.Print_Area" localSheetId="0">'List of tables'!$A$1:$S$52</definedName>
    <definedName name="_xlnm.Print_Area" localSheetId="1">'Table 1'!$C$2:$T$44</definedName>
    <definedName name="_xlnm.Print_Area" localSheetId="18">'Table 10'!$C$2:$T$42</definedName>
    <definedName name="_xlnm.Print_Area" localSheetId="19">'Table 11'!$C$2:$T$41</definedName>
    <definedName name="_xlnm.Print_Area" localSheetId="20">'Table 11a'!$C$2:$T$42</definedName>
    <definedName name="_xlnm.Print_Area" localSheetId="21">'Table 11b'!$C$2:$T$22</definedName>
    <definedName name="_xlnm.Print_Area" localSheetId="22">'Table 12'!$C$2:$T$43</definedName>
    <definedName name="_xlnm.Print_Area" localSheetId="23">'Table 12a'!$C$2:$T$39</definedName>
    <definedName name="_xlnm.Print_Area" localSheetId="24">'Table 12b'!$C$2:$T$38</definedName>
    <definedName name="_xlnm.Print_Area" localSheetId="25">'Table 12c'!$C$2:$T$41</definedName>
    <definedName name="_xlnm.Print_Area" localSheetId="26">'Table 13'!$C$2:$T$43</definedName>
    <definedName name="_xlnm.Print_Area" localSheetId="27">'Table 14'!$C$2:$T$60</definedName>
    <definedName name="_xlnm.Print_Area" localSheetId="28">'Table 15'!$C$2:$T$57</definedName>
    <definedName name="_xlnm.Print_Area" localSheetId="29">'Table 16'!$C$2:$T$57</definedName>
    <definedName name="_xlnm.Print_Area" localSheetId="30">'Table 17'!$C$2:$R$39</definedName>
    <definedName name="_xlnm.Print_Area" localSheetId="31">'Table 18'!$C$2:$R$45</definedName>
    <definedName name="_xlnm.Print_Area" localSheetId="32">'Table 19'!$C$2:$R$47</definedName>
    <definedName name="_xlnm.Print_Area" localSheetId="2">'Table 2'!$C$2:$T$43</definedName>
    <definedName name="_xlnm.Print_Area" localSheetId="3">'Table 2a'!$C$2:$T$43</definedName>
    <definedName name="_xlnm.Print_Area" localSheetId="4">'Table 2b'!$C$2:$T$39</definedName>
    <definedName name="_xlnm.Print_Area" localSheetId="5">'Table 3'!$C$2:$T$44</definedName>
    <definedName name="_xlnm.Print_Area" localSheetId="6">'Table 4'!$C$2:$T$43</definedName>
    <definedName name="_xlnm.Print_Area" localSheetId="7">'Table 5'!$C$2:$T$44</definedName>
    <definedName name="_xlnm.Print_Area" localSheetId="8">'Table 5a'!$C$2:$T$43</definedName>
    <definedName name="_xlnm.Print_Area" localSheetId="9">'Table 6'!$C$2:$T$43</definedName>
    <definedName name="_xlnm.Print_Area" localSheetId="10">'Table 6a'!$C$2:$T$43</definedName>
    <definedName name="_xlnm.Print_Area" localSheetId="11">'Table 6b'!$C$2:$T$43</definedName>
    <definedName name="_xlnm.Print_Area" localSheetId="12">'Table 6c'!$C$2:$T$43</definedName>
    <definedName name="_xlnm.Print_Area" localSheetId="13">'Table 7'!$C$2:$T$38</definedName>
    <definedName name="_xlnm.Print_Area" localSheetId="14">'Table 8'!$C$2:$T$44</definedName>
    <definedName name="_xlnm.Print_Area" localSheetId="15">'Table 9'!$C$2:$Z$48</definedName>
    <definedName name="_xlnm.Print_Area" localSheetId="16">'Table 9a'!$C$2:$Z$48</definedName>
    <definedName name="_xlnm.Print_Area" localSheetId="17">'Table 9b'!$C$2:$Z$48</definedName>
    <definedName name="Region" localSheetId="0">#REF!</definedName>
    <definedName name="Region">#REF!</definedName>
  </definedNames>
  <calcPr calcMode="manual" fullCalcOnLoad="1"/>
</workbook>
</file>

<file path=xl/sharedStrings.xml><?xml version="1.0" encoding="utf-8"?>
<sst xmlns="http://schemas.openxmlformats.org/spreadsheetml/2006/main" count="2937" uniqueCount="421">
  <si>
    <t>Country</t>
  </si>
  <si>
    <t>Canada</t>
  </si>
  <si>
    <t>France</t>
  </si>
  <si>
    <t>Moldova</t>
  </si>
  <si>
    <t>Portugal</t>
  </si>
  <si>
    <t>Total Europe</t>
  </si>
  <si>
    <t>Total North America</t>
  </si>
  <si>
    <t>Apparent Consumption</t>
  </si>
  <si>
    <t>Consommation Apparente</t>
  </si>
  <si>
    <t>Production</t>
  </si>
  <si>
    <t>Imports - Importations</t>
  </si>
  <si>
    <t>Exports - Exportations</t>
  </si>
  <si>
    <t>Pays</t>
  </si>
  <si>
    <t>Autriche</t>
  </si>
  <si>
    <t>Bosnie-Herzegovine</t>
  </si>
  <si>
    <t>Bulgarie</t>
  </si>
  <si>
    <t>Chypre</t>
  </si>
  <si>
    <t>Estonie</t>
  </si>
  <si>
    <t>Finlande</t>
  </si>
  <si>
    <t>Allemagne</t>
  </si>
  <si>
    <t>Hongrie</t>
  </si>
  <si>
    <t>Irlande</t>
  </si>
  <si>
    <t>Italie</t>
  </si>
  <si>
    <t>Lettonie</t>
  </si>
  <si>
    <t>Malte</t>
  </si>
  <si>
    <t>Pays-Bas</t>
  </si>
  <si>
    <t>Pologne</t>
  </si>
  <si>
    <t>Slovaquie</t>
  </si>
  <si>
    <t>Slovénie</t>
  </si>
  <si>
    <t>Espagne</t>
  </si>
  <si>
    <t>Suède</t>
  </si>
  <si>
    <t>Suisse</t>
  </si>
  <si>
    <t>Turquie</t>
  </si>
  <si>
    <t>République tchèque</t>
  </si>
  <si>
    <t>Royaume-Uni</t>
  </si>
  <si>
    <t>Arménie</t>
  </si>
  <si>
    <t>Bélarus</t>
  </si>
  <si>
    <t>Russie</t>
  </si>
  <si>
    <t>Etats-Unis</t>
  </si>
  <si>
    <t>Exports</t>
  </si>
  <si>
    <t>Imports</t>
  </si>
  <si>
    <r>
      <t>1000 m</t>
    </r>
    <r>
      <rPr>
        <vertAlign val="superscript"/>
        <sz val="10"/>
        <rFont val="Arial"/>
        <family val="2"/>
      </rPr>
      <t>3</t>
    </r>
  </si>
  <si>
    <t>SCIAGES CONIFERES</t>
  </si>
  <si>
    <t>TABLE 1</t>
  </si>
  <si>
    <t xml:space="preserve"> Austria</t>
  </si>
  <si>
    <t xml:space="preserve"> Bosnia-Herzegovina</t>
  </si>
  <si>
    <t xml:space="preserve"> Bulgaria</t>
  </si>
  <si>
    <t xml:space="preserve"> Cyprus</t>
  </si>
  <si>
    <t xml:space="preserve"> Czech Republic</t>
  </si>
  <si>
    <t xml:space="preserve"> Estonia</t>
  </si>
  <si>
    <t xml:space="preserve"> Finland</t>
  </si>
  <si>
    <t xml:space="preserve"> France</t>
  </si>
  <si>
    <t xml:space="preserve"> Germany</t>
  </si>
  <si>
    <t xml:space="preserve"> Hungary</t>
  </si>
  <si>
    <t xml:space="preserve"> Ireland</t>
  </si>
  <si>
    <t xml:space="preserve"> Italy</t>
  </si>
  <si>
    <t xml:space="preserve"> Latvia</t>
  </si>
  <si>
    <t xml:space="preserve"> Malta</t>
  </si>
  <si>
    <t xml:space="preserve"> Netherlands</t>
  </si>
  <si>
    <t xml:space="preserve"> Poland</t>
  </si>
  <si>
    <t xml:space="preserve"> Portugal</t>
  </si>
  <si>
    <t xml:space="preserve"> Slovakia</t>
  </si>
  <si>
    <t xml:space="preserve"> Slovenia</t>
  </si>
  <si>
    <t xml:space="preserve"> Spain</t>
  </si>
  <si>
    <t xml:space="preserve"> Sweden</t>
  </si>
  <si>
    <t xml:space="preserve"> Switzerland</t>
  </si>
  <si>
    <t xml:space="preserve"> Turkey</t>
  </si>
  <si>
    <t xml:space="preserve"> United Kingdom</t>
  </si>
  <si>
    <t xml:space="preserve"> Armenia</t>
  </si>
  <si>
    <t xml:space="preserve"> Belarus</t>
  </si>
  <si>
    <t xml:space="preserve"> Moldova</t>
  </si>
  <si>
    <t xml:space="preserve"> Russia</t>
  </si>
  <si>
    <t xml:space="preserve"> Canada</t>
  </si>
  <si>
    <t xml:space="preserve"> United States</t>
  </si>
  <si>
    <t>Total Amérique du Nord</t>
  </si>
  <si>
    <t>SCIAGES NON-CONIFERES (total)</t>
  </si>
  <si>
    <t>TABLE 2</t>
  </si>
  <si>
    <t>SCIAGES NON-CONIFERES (tropicale)</t>
  </si>
  <si>
    <t>TABLE 2b</t>
  </si>
  <si>
    <t>TABLE 2a</t>
  </si>
  <si>
    <t>TABLE 3</t>
  </si>
  <si>
    <t>PLYWOOD</t>
  </si>
  <si>
    <t>CONTREPLAQUES</t>
  </si>
  <si>
    <t>Luxembourg</t>
  </si>
  <si>
    <t xml:space="preserve"> Luxembourg</t>
  </si>
  <si>
    <t>TABLE 4</t>
  </si>
  <si>
    <t>ORIENTED STRAND BOARD (OSB)</t>
  </si>
  <si>
    <t>PANNEAUX STRUCTURAUX ORIENTES (OSB)</t>
  </si>
  <si>
    <t>TABLE 5a</t>
  </si>
  <si>
    <t>HARDBOARD</t>
  </si>
  <si>
    <t>PANNEAUX DURS</t>
  </si>
  <si>
    <t>TABLE 5</t>
  </si>
  <si>
    <t>FIBREBOARD</t>
  </si>
  <si>
    <t>PANNEAUX DE FIBRES</t>
  </si>
  <si>
    <t>Conifères</t>
  </si>
  <si>
    <t>TABLE 9a</t>
  </si>
  <si>
    <t>BOIS DE TRITURATION (RONDINS ET QUARTIERS)</t>
  </si>
  <si>
    <t>TABLE 9b</t>
  </si>
  <si>
    <t>WOOD RESIDUES, CHIPS AND PARTICLES</t>
  </si>
  <si>
    <t>DECHETS DE BOIS, PLAQUETTES ET PARTICULES</t>
  </si>
  <si>
    <t>PULPWOOD (total)</t>
  </si>
  <si>
    <t>BOIS DE TRITURATION (total)</t>
  </si>
  <si>
    <t>TABLE 9</t>
  </si>
  <si>
    <t>TABLE 7</t>
  </si>
  <si>
    <t>TABLE 8</t>
  </si>
  <si>
    <t>Net Trade</t>
  </si>
  <si>
    <t>TABLE 6a</t>
  </si>
  <si>
    <t>REMOVALS OF WOOD IN THE ROUGH</t>
  </si>
  <si>
    <t>QUANTITES ENLEVEES DE BOIS BRUT</t>
  </si>
  <si>
    <t>CONIFERES</t>
  </si>
  <si>
    <t>Total</t>
  </si>
  <si>
    <t>Logs</t>
  </si>
  <si>
    <t>Grumes</t>
  </si>
  <si>
    <t>Industrial wood - Bois industriels</t>
  </si>
  <si>
    <r>
      <t>Pulpwood</t>
    </r>
    <r>
      <rPr>
        <vertAlign val="superscript"/>
        <sz val="10"/>
        <rFont val="Arial"/>
        <family val="2"/>
      </rPr>
      <t xml:space="preserve"> a</t>
    </r>
  </si>
  <si>
    <r>
      <t>Bois de trituration</t>
    </r>
    <r>
      <rPr>
        <vertAlign val="superscript"/>
        <sz val="10"/>
        <rFont val="Arial"/>
        <family val="2"/>
      </rPr>
      <t xml:space="preserve"> a</t>
    </r>
  </si>
  <si>
    <r>
      <t>Other</t>
    </r>
    <r>
      <rPr>
        <vertAlign val="superscript"/>
        <sz val="10"/>
        <rFont val="Arial"/>
        <family val="2"/>
      </rPr>
      <t xml:space="preserve"> b</t>
    </r>
  </si>
  <si>
    <r>
      <t>Autre</t>
    </r>
    <r>
      <rPr>
        <vertAlign val="superscript"/>
        <sz val="10"/>
        <rFont val="Arial"/>
        <family val="2"/>
      </rPr>
      <t xml:space="preserve"> b</t>
    </r>
  </si>
  <si>
    <t>Pulpwood, round and split, as well as chips and particles produced directly</t>
  </si>
  <si>
    <t>therefrom and used as pulpwood</t>
  </si>
  <si>
    <t>Pitprops, poles, piling, posts etc.</t>
  </si>
  <si>
    <t xml:space="preserve">a </t>
  </si>
  <si>
    <t xml:space="preserve">b </t>
  </si>
  <si>
    <t xml:space="preserve">c </t>
  </si>
  <si>
    <t>Including chips and particles produced from wood in the rough and</t>
  </si>
  <si>
    <t>used for energy purposes</t>
  </si>
  <si>
    <t>Bois de trituration, rondins et quartiers, ainse que plaquettes et particules fabriquées</t>
  </si>
  <si>
    <t>directement à partir des rondins et quartiers et utilisées comme bois de trituration</t>
  </si>
  <si>
    <t>Bois de mine, poteaux, pilotis, piquets etc.</t>
  </si>
  <si>
    <t>Y compris plaquettes et particules fabriquées à partir du bois brut et utilisées</t>
  </si>
  <si>
    <t>à des fins energétiques</t>
  </si>
  <si>
    <t>TABLE 6b</t>
  </si>
  <si>
    <t>NON-CONIFERES</t>
  </si>
  <si>
    <t>TOTAL</t>
  </si>
  <si>
    <t>TABLE 6</t>
  </si>
  <si>
    <t>EXPORTS</t>
  </si>
  <si>
    <t>Unit</t>
  </si>
  <si>
    <t>Unité</t>
  </si>
  <si>
    <t>Sawnwood</t>
  </si>
  <si>
    <t>Paper and paperboard</t>
  </si>
  <si>
    <r>
      <t xml:space="preserve">Roundwood </t>
    </r>
    <r>
      <rPr>
        <vertAlign val="superscript"/>
        <sz val="10"/>
        <rFont val="Arial"/>
        <family val="2"/>
      </rPr>
      <t>a</t>
    </r>
  </si>
  <si>
    <t>"</t>
  </si>
  <si>
    <t>Quantity - Volume</t>
  </si>
  <si>
    <t>Change - Changement</t>
  </si>
  <si>
    <t>1979-81</t>
  </si>
  <si>
    <t>average</t>
  </si>
  <si>
    <t>moyenne</t>
  </si>
  <si>
    <t>Volume</t>
  </si>
  <si>
    <t>EXPORTATIONS</t>
  </si>
  <si>
    <t>Sciages</t>
  </si>
  <si>
    <t>Papiers et cartons</t>
  </si>
  <si>
    <r>
      <t xml:space="preserve"> Bois ronds </t>
    </r>
    <r>
      <rPr>
        <vertAlign val="superscript"/>
        <sz val="10"/>
        <rFont val="Arial"/>
        <family val="2"/>
      </rPr>
      <t>a</t>
    </r>
  </si>
  <si>
    <t>TABLE 11</t>
  </si>
  <si>
    <t>IMPORTS</t>
  </si>
  <si>
    <r>
      <t xml:space="preserve">Wood-based panels </t>
    </r>
    <r>
      <rPr>
        <vertAlign val="superscript"/>
        <sz val="10"/>
        <rFont val="Arial"/>
        <family val="2"/>
      </rPr>
      <t>b</t>
    </r>
  </si>
  <si>
    <t>TABLE 12</t>
  </si>
  <si>
    <t>TABLE 10</t>
  </si>
  <si>
    <r>
      <t>million m</t>
    </r>
    <r>
      <rPr>
        <vertAlign val="superscript"/>
        <sz val="10"/>
        <rFont val="Arial"/>
        <family val="2"/>
      </rPr>
      <t>3</t>
    </r>
  </si>
  <si>
    <t>actual</t>
  </si>
  <si>
    <t>réels</t>
  </si>
  <si>
    <t>forecasts</t>
  </si>
  <si>
    <t>prévisions</t>
  </si>
  <si>
    <t xml:space="preserve"> – temperate zone</t>
  </si>
  <si>
    <t xml:space="preserve"> – tropical zone</t>
  </si>
  <si>
    <t>Sciages conifères</t>
  </si>
  <si>
    <t>Sciages non-conifères</t>
  </si>
  <si>
    <r>
      <t>a</t>
    </r>
    <r>
      <rPr>
        <sz val="10"/>
        <rFont val="Arial"/>
        <family val="2"/>
      </rPr>
      <t xml:space="preserve"> Countries which did not provide trade data are included in consumption data</t>
    </r>
  </si>
  <si>
    <t xml:space="preserve"> – zone tempérée</t>
  </si>
  <si>
    <t xml:space="preserve"> – zone tropicale</t>
  </si>
  <si>
    <t>Plywood</t>
  </si>
  <si>
    <t>Fibreboard</t>
  </si>
  <si>
    <t xml:space="preserve"> – Hardboard</t>
  </si>
  <si>
    <t>Contreplaqués</t>
  </si>
  <si>
    <t>Panneaux de fibres</t>
  </si>
  <si>
    <t xml:space="preserve"> – Durs</t>
  </si>
  <si>
    <t xml:space="preserve"> – MDF</t>
  </si>
  <si>
    <t xml:space="preserve"> – Residues, chips and particles</t>
  </si>
  <si>
    <t xml:space="preserve">   – conifères</t>
  </si>
  <si>
    <t xml:space="preserve">   – non-conifères</t>
  </si>
  <si>
    <r>
      <t>a</t>
    </r>
    <r>
      <rPr>
        <sz val="10"/>
        <rFont val="Arial"/>
        <family val="2"/>
      </rPr>
      <t xml:space="preserve"> La consommation comprend les pays qui n'ont pas fournies des données sur la commerce</t>
    </r>
  </si>
  <si>
    <t xml:space="preserve"> – Déchets, plaquettes et part.</t>
  </si>
  <si>
    <t>Percent</t>
  </si>
  <si>
    <t>IMPORTATIONS</t>
  </si>
  <si>
    <r>
      <t xml:space="preserve">a </t>
    </r>
    <r>
      <rPr>
        <sz val="10"/>
        <rFont val="Arial"/>
        <family val="0"/>
      </rPr>
      <t>Including available data on wood residues, chips and particles</t>
    </r>
  </si>
  <si>
    <r>
      <t xml:space="preserve"> Panneaux à base de bois </t>
    </r>
    <r>
      <rPr>
        <vertAlign val="superscript"/>
        <sz val="10"/>
        <rFont val="Arial"/>
        <family val="2"/>
      </rPr>
      <t>b</t>
    </r>
  </si>
  <si>
    <r>
      <t xml:space="preserve">a </t>
    </r>
    <r>
      <rPr>
        <sz val="10"/>
        <rFont val="Arial"/>
        <family val="0"/>
      </rPr>
      <t>Y compris les données disponibles pour les déchets, les plaquettes et les particules</t>
    </r>
  </si>
  <si>
    <t>Actual - Réelle</t>
  </si>
  <si>
    <r>
      <t xml:space="preserve">Forecasts </t>
    </r>
    <r>
      <rPr>
        <vertAlign val="superscript"/>
        <sz val="10"/>
        <rFont val="Arial"/>
        <family val="2"/>
      </rPr>
      <t>a</t>
    </r>
  </si>
  <si>
    <r>
      <t xml:space="preserve">Prévisions </t>
    </r>
    <r>
      <rPr>
        <vertAlign val="superscript"/>
        <sz val="10"/>
        <rFont val="Arial"/>
        <family val="2"/>
      </rPr>
      <t>a</t>
    </r>
  </si>
  <si>
    <t xml:space="preserve"> – Particle board</t>
  </si>
  <si>
    <t xml:space="preserve"> – Plywood</t>
  </si>
  <si>
    <t xml:space="preserve"> – Newsprint</t>
  </si>
  <si>
    <r>
      <t xml:space="preserve">Sawnwood </t>
    </r>
    <r>
      <rPr>
        <vertAlign val="superscript"/>
        <sz val="10"/>
        <rFont val="Arial"/>
        <family val="2"/>
      </rPr>
      <t>b</t>
    </r>
  </si>
  <si>
    <r>
      <t xml:space="preserve">Wood-based panels </t>
    </r>
    <r>
      <rPr>
        <vertAlign val="superscript"/>
        <sz val="10"/>
        <rFont val="Arial"/>
        <family val="2"/>
      </rPr>
      <t>c</t>
    </r>
  </si>
  <si>
    <t>Unit
Unité</t>
  </si>
  <si>
    <t xml:space="preserve"> – Conifères</t>
  </si>
  <si>
    <t xml:space="preserve"> – Non-conifères</t>
  </si>
  <si>
    <r>
      <t xml:space="preserve"> Panneaux à base de bois </t>
    </r>
    <r>
      <rPr>
        <vertAlign val="superscript"/>
        <sz val="10"/>
        <rFont val="Arial"/>
        <family val="2"/>
      </rPr>
      <t>c</t>
    </r>
  </si>
  <si>
    <r>
      <t xml:space="preserve">Sciages </t>
    </r>
    <r>
      <rPr>
        <vertAlign val="superscript"/>
        <sz val="10"/>
        <rFont val="Arial"/>
        <family val="2"/>
      </rPr>
      <t>b</t>
    </r>
  </si>
  <si>
    <t xml:space="preserve"> – Contreplaqués</t>
  </si>
  <si>
    <t xml:space="preserve"> – Panneaux de particules</t>
  </si>
  <si>
    <t xml:space="preserve"> – Panneaux de fibres</t>
  </si>
  <si>
    <t xml:space="preserve"> – Papiers journal</t>
  </si>
  <si>
    <t>million m.t.</t>
  </si>
  <si>
    <t>Index - Indice
1979-81 = 100</t>
  </si>
  <si>
    <t xml:space="preserve"> – Fibreboard</t>
  </si>
  <si>
    <t xml:space="preserve"> – Softwood</t>
  </si>
  <si>
    <t xml:space="preserve"> – Hardwood</t>
  </si>
  <si>
    <t>Apparent Consumption – Consommation apparente</t>
  </si>
  <si>
    <t>Imports – Importations</t>
  </si>
  <si>
    <t>SAWN SOFTWOOD</t>
  </si>
  <si>
    <t>SAWN HARDWOOD (total)</t>
  </si>
  <si>
    <t>SAWN HARDWOOD (temperate)</t>
  </si>
  <si>
    <t>SAWN HARDWOOD (tropical)</t>
  </si>
  <si>
    <t>SOFTWOOD</t>
  </si>
  <si>
    <t>HARDWOOD</t>
  </si>
  <si>
    <t>HARDWOOD LOGS (temperate)</t>
  </si>
  <si>
    <t>HARDWOOD LOGS (tropical)</t>
  </si>
  <si>
    <r>
      <t xml:space="preserve"> Softwood logs </t>
    </r>
    <r>
      <rPr>
        <vertAlign val="superscript"/>
        <sz val="10"/>
        <rFont val="Arial"/>
        <family val="2"/>
      </rPr>
      <t>a</t>
    </r>
  </si>
  <si>
    <t>Sawn hardwood</t>
  </si>
  <si>
    <r>
      <t xml:space="preserve">Hardwood logs </t>
    </r>
    <r>
      <rPr>
        <vertAlign val="superscript"/>
        <sz val="10"/>
        <rFont val="Arial"/>
        <family val="2"/>
      </rPr>
      <t>a</t>
    </r>
  </si>
  <si>
    <t xml:space="preserve">   – hardwood</t>
  </si>
  <si>
    <t xml:space="preserve">   – softwood</t>
  </si>
  <si>
    <t>Sawn softwood</t>
  </si>
  <si>
    <r>
      <t xml:space="preserve">NET TRADE </t>
    </r>
    <r>
      <rPr>
        <vertAlign val="superscript"/>
        <sz val="10"/>
        <rFont val="Arial"/>
        <family val="2"/>
      </rPr>
      <t>c</t>
    </r>
  </si>
  <si>
    <r>
      <t xml:space="preserve">COMMERCE NET </t>
    </r>
    <r>
      <rPr>
        <vertAlign val="superscript"/>
        <sz val="10"/>
        <rFont val="Arial"/>
        <family val="2"/>
      </rPr>
      <t>c</t>
    </r>
  </si>
  <si>
    <r>
      <t>c</t>
    </r>
    <r>
      <rPr>
        <sz val="10"/>
        <rFont val="Arial"/>
        <family val="2"/>
      </rPr>
      <t xml:space="preserve"> Exports minus imports</t>
    </r>
  </si>
  <si>
    <r>
      <t>c</t>
    </r>
    <r>
      <rPr>
        <sz val="10"/>
        <rFont val="Arial"/>
        <family val="2"/>
      </rPr>
      <t xml:space="preserve"> Exportations moins importations</t>
    </r>
  </si>
  <si>
    <r>
      <t xml:space="preserve">Apparent Consumption </t>
    </r>
    <r>
      <rPr>
        <vertAlign val="superscript"/>
        <sz val="10"/>
        <rFont val="Arial"/>
        <family val="2"/>
      </rPr>
      <t>a</t>
    </r>
  </si>
  <si>
    <r>
      <t xml:space="preserve">Consommation Apparente </t>
    </r>
    <r>
      <rPr>
        <vertAlign val="superscript"/>
        <sz val="10"/>
        <rFont val="Arial"/>
        <family val="2"/>
      </rPr>
      <t>a</t>
    </r>
  </si>
  <si>
    <t>Commerce Net</t>
  </si>
  <si>
    <r>
      <t xml:space="preserve"> Grumes de conifères </t>
    </r>
    <r>
      <rPr>
        <vertAlign val="superscript"/>
        <sz val="10"/>
        <rFont val="Arial"/>
        <family val="2"/>
      </rPr>
      <t>a</t>
    </r>
  </si>
  <si>
    <r>
      <t xml:space="preserve"> Grumes de non-conifères </t>
    </r>
    <r>
      <rPr>
        <vertAlign val="superscript"/>
        <sz val="10"/>
        <rFont val="Arial"/>
        <family val="2"/>
      </rPr>
      <t>a</t>
    </r>
  </si>
  <si>
    <r>
      <t xml:space="preserve"> Bois de trituration </t>
    </r>
    <r>
      <rPr>
        <vertAlign val="superscript"/>
        <sz val="10"/>
        <rFont val="Arial"/>
        <family val="2"/>
      </rPr>
      <t>a</t>
    </r>
  </si>
  <si>
    <r>
      <t xml:space="preserve"> Pulpwood </t>
    </r>
    <r>
      <rPr>
        <vertAlign val="superscript"/>
        <sz val="10"/>
        <rFont val="Arial"/>
        <family val="2"/>
      </rPr>
      <t>a</t>
    </r>
  </si>
  <si>
    <t xml:space="preserve"> – Other paper &amp; paperbrd.</t>
  </si>
  <si>
    <t xml:space="preserve"> – Autres papiers/cartons</t>
  </si>
  <si>
    <t>GRUMES DE NON-CONIFERES (tropicale)</t>
  </si>
  <si>
    <t>Non-conifères</t>
  </si>
  <si>
    <t>VENEER SHEETS</t>
  </si>
  <si>
    <t>FEUILLES DE PLACAGE</t>
  </si>
  <si>
    <t>WOOD PULP</t>
  </si>
  <si>
    <t>PATE DE BOIS</t>
  </si>
  <si>
    <t>PAPER AND PAPERBOARD</t>
  </si>
  <si>
    <t>PAPIERS ET CARTONS</t>
  </si>
  <si>
    <r>
      <t>1000 m</t>
    </r>
    <r>
      <rPr>
        <sz val="10"/>
        <rFont val="Arial"/>
        <family val="2"/>
      </rPr>
      <t>t</t>
    </r>
  </si>
  <si>
    <t>TABLE 6c</t>
  </si>
  <si>
    <r>
      <t xml:space="preserve">Wood fuel 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 xml:space="preserve">
Bois de chauffage </t>
    </r>
    <r>
      <rPr>
        <vertAlign val="superscript"/>
        <sz val="10"/>
        <rFont val="Arial"/>
        <family val="2"/>
      </rPr>
      <t>c</t>
    </r>
  </si>
  <si>
    <t>TABLE 11a</t>
  </si>
  <si>
    <t>TABLE 11b</t>
  </si>
  <si>
    <t>TABLE 12a</t>
  </si>
  <si>
    <t>TABLE 12b</t>
  </si>
  <si>
    <t>TABLE 12c</t>
  </si>
  <si>
    <t>OSB</t>
  </si>
  <si>
    <t>Softwood</t>
  </si>
  <si>
    <t>Hardwood</t>
  </si>
  <si>
    <r>
      <t xml:space="preserve"> – temperate zone </t>
    </r>
    <r>
      <rPr>
        <vertAlign val="superscript"/>
        <sz val="10"/>
        <rFont val="Arial"/>
        <family val="2"/>
      </rPr>
      <t>b</t>
    </r>
  </si>
  <si>
    <t>Veneer sheets</t>
  </si>
  <si>
    <r>
      <t xml:space="preserve"> – tropical zone </t>
    </r>
    <r>
      <rPr>
        <vertAlign val="superscript"/>
        <sz val="10"/>
        <rFont val="Arial"/>
        <family val="2"/>
      </rPr>
      <t>b</t>
    </r>
  </si>
  <si>
    <t>Wood pulp</t>
  </si>
  <si>
    <t>Pâte de bois</t>
  </si>
  <si>
    <r>
      <t xml:space="preserve"> – zone tempérée </t>
    </r>
    <r>
      <rPr>
        <vertAlign val="superscript"/>
        <sz val="10"/>
        <rFont val="Arial"/>
        <family val="2"/>
      </rPr>
      <t>b</t>
    </r>
  </si>
  <si>
    <r>
      <t xml:space="preserve"> – zone tropicale </t>
    </r>
    <r>
      <rPr>
        <vertAlign val="superscript"/>
        <sz val="10"/>
        <rFont val="Arial"/>
        <family val="2"/>
      </rPr>
      <t>b</t>
    </r>
  </si>
  <si>
    <t xml:space="preserve"> Pulpwood</t>
  </si>
  <si>
    <t xml:space="preserve"> Bois de trituration</t>
  </si>
  <si>
    <t>Feuilles de placage</t>
  </si>
  <si>
    <t xml:space="preserve"> Softwood logs</t>
  </si>
  <si>
    <t>Hardwood logs</t>
  </si>
  <si>
    <t xml:space="preserve"> Grumes de conifères</t>
  </si>
  <si>
    <t xml:space="preserve"> Grumes de non-conifères</t>
  </si>
  <si>
    <r>
      <t>b</t>
    </r>
    <r>
      <rPr>
        <sz val="10"/>
        <rFont val="Arial"/>
        <family val="2"/>
      </rPr>
      <t xml:space="preserve"> Trade figures by zone do not equal the total as some countries cannot provide data for both zones</t>
    </r>
  </si>
  <si>
    <t>Consumption</t>
  </si>
  <si>
    <r>
      <t xml:space="preserve"> Finland </t>
    </r>
    <r>
      <rPr>
        <vertAlign val="superscript"/>
        <sz val="10"/>
        <rFont val="Arial"/>
        <family val="2"/>
      </rPr>
      <t>a</t>
    </r>
  </si>
  <si>
    <r>
      <t xml:space="preserve"> Finlande </t>
    </r>
    <r>
      <rPr>
        <vertAlign val="superscript"/>
        <sz val="10"/>
        <rFont val="Arial"/>
        <family val="2"/>
      </rPr>
      <t>a</t>
    </r>
  </si>
  <si>
    <t>GRUMES DE NON-CONIFERES (zone tempérée)</t>
  </si>
  <si>
    <t>SCIAGES NON-CONIFERES (zone tempérée)</t>
  </si>
  <si>
    <t xml:space="preserve">   en raison du fait que certains pays ne peuvent les différencier. </t>
  </si>
  <si>
    <t>Pulpwood</t>
  </si>
  <si>
    <t>...</t>
  </si>
  <si>
    <t>Other</t>
  </si>
  <si>
    <t>Wood fuel</t>
  </si>
  <si>
    <t>Total Ind. RW</t>
  </si>
  <si>
    <t>Total RW</t>
  </si>
  <si>
    <t>…</t>
  </si>
  <si>
    <r>
      <t>a</t>
    </r>
    <r>
      <rPr>
        <sz val="10"/>
        <rFont val="Arial"/>
        <family val="2"/>
      </rPr>
      <t xml:space="preserve"> La consommation comprend les pays qui n'ont pas fourni des données sur le commerce</t>
    </r>
  </si>
  <si>
    <r>
      <t>b</t>
    </r>
    <r>
      <rPr>
        <sz val="10"/>
        <rFont val="Arial"/>
        <family val="2"/>
      </rPr>
      <t xml:space="preserve"> Les chiffres du commerce par zone ne correspondent pas aux totaux </t>
    </r>
  </si>
  <si>
    <r>
      <t>a</t>
    </r>
    <r>
      <rPr>
        <sz val="10"/>
        <rFont val="Arial"/>
        <family val="2"/>
      </rPr>
      <t xml:space="preserve"> imports exclude dissolving pulp</t>
    </r>
  </si>
  <si>
    <r>
      <t>a</t>
    </r>
    <r>
      <rPr>
        <sz val="10"/>
        <rFont val="Arial"/>
        <family val="2"/>
      </rPr>
      <t xml:space="preserve"> les importations excluent pâte à dissoudre</t>
    </r>
  </si>
  <si>
    <r>
      <t xml:space="preserve"> Canada </t>
    </r>
    <r>
      <rPr>
        <vertAlign val="superscript"/>
        <sz val="10"/>
        <rFont val="Arial"/>
        <family val="2"/>
      </rPr>
      <t>a</t>
    </r>
  </si>
  <si>
    <r>
      <t xml:space="preserve"> United States 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</si>
  <si>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converted from nominal to actual size using factor of 0.72</t>
    </r>
  </si>
  <si>
    <r>
      <t xml:space="preserve"> Etats-Unis 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</si>
  <si>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convertis du dimension nominale au véritable avec une facteur du 0.72</t>
    </r>
  </si>
  <si>
    <t>Total EECCA</t>
  </si>
  <si>
    <t>Total EOCAC</t>
  </si>
  <si>
    <t>Serbie</t>
  </si>
  <si>
    <t xml:space="preserve"> Serbia</t>
  </si>
  <si>
    <t>Monténégro</t>
  </si>
  <si>
    <t>1999-2001</t>
  </si>
  <si>
    <r>
      <t>PARTICLE BOARD</t>
    </r>
    <r>
      <rPr>
        <sz val="10"/>
        <rFont val="Arial"/>
        <family val="2"/>
      </rPr>
      <t xml:space="preserve"> (excluding OSB)</t>
    </r>
  </si>
  <si>
    <t>Particle board (excluding OSB)</t>
  </si>
  <si>
    <r>
      <t>PANNEAUX DE PARTICULES</t>
    </r>
    <r>
      <rPr>
        <sz val="10"/>
        <rFont val="Arial"/>
        <family val="2"/>
      </rPr>
      <t xml:space="preserve"> (ne comprennent pas l'OSB)</t>
    </r>
  </si>
  <si>
    <t>Pann. de particules (sauf OSB)</t>
  </si>
  <si>
    <t xml:space="preserve"> – Pulp logs</t>
  </si>
  <si>
    <t xml:space="preserve"> – Bois ronds de trituration</t>
  </si>
  <si>
    <t xml:space="preserve"> Pologne</t>
  </si>
  <si>
    <t>Includes wood residues, chips and particles for all purposes</t>
  </si>
  <si>
    <t>Comprend les dechets de bois, plaquettes et particules pour toute utilisation</t>
  </si>
  <si>
    <t>AUTRES PANNEAUX DE FIBRES</t>
  </si>
  <si>
    <t>OTHER FIBREBOARD</t>
  </si>
  <si>
    <t>TABLE 13</t>
  </si>
  <si>
    <t>TABLE 14</t>
  </si>
  <si>
    <t>TABLE 15</t>
  </si>
  <si>
    <t>TABLE 16</t>
  </si>
  <si>
    <t>TABLE 17</t>
  </si>
  <si>
    <t>TABLE 18</t>
  </si>
  <si>
    <r>
      <t xml:space="preserve"> – Particle board </t>
    </r>
    <r>
      <rPr>
        <vertAlign val="superscript"/>
        <sz val="10"/>
        <rFont val="Arial"/>
        <family val="2"/>
      </rPr>
      <t>d</t>
    </r>
  </si>
  <si>
    <r>
      <t xml:space="preserve"> –  Panneaux de particules </t>
    </r>
    <r>
      <rPr>
        <vertAlign val="superscript"/>
        <sz val="10"/>
        <rFont val="Arial"/>
        <family val="2"/>
      </rPr>
      <t>d</t>
    </r>
  </si>
  <si>
    <t>List of Tables and Notes</t>
  </si>
  <si>
    <t>Table 1 - Sawn Softwood</t>
  </si>
  <si>
    <t>Table 2 - Sawn Hardwood (total)</t>
  </si>
  <si>
    <t>Table 2a - Sawn Hardwood (temperate)</t>
  </si>
  <si>
    <t>Table 2b - Sawn Hardwood (tropical)</t>
  </si>
  <si>
    <t>Table 3 - Veneer Sheets</t>
  </si>
  <si>
    <t>Table 4 - Plywood</t>
  </si>
  <si>
    <t>Table 5 - Particle Board (excluding OSB)</t>
  </si>
  <si>
    <t>Table 5a - Oriented Strand Board</t>
  </si>
  <si>
    <t>Table 6 - Fibreboard</t>
  </si>
  <si>
    <t>Table 6a - Hardboard</t>
  </si>
  <si>
    <t>Table 7 - Wood Pulp</t>
  </si>
  <si>
    <t>Table 8 - Paper and Paperboard</t>
  </si>
  <si>
    <t>Table 9 - Removals of wood in the rough</t>
  </si>
  <si>
    <t>Table 9a - Removals of wood in the rough (softwood)</t>
  </si>
  <si>
    <t>Table 9b - Removals of wood in the rough (hardwood)</t>
  </si>
  <si>
    <t>Table 11a - Hardwood logs (temperate)</t>
  </si>
  <si>
    <t>Table 11b - Hardwood logs (tropical)</t>
  </si>
  <si>
    <t>Table 12 - Pulpwood</t>
  </si>
  <si>
    <t>Table 12a - Pulpwood (softwood)</t>
  </si>
  <si>
    <t>Table 12b - Pulpwood (hardwood)</t>
  </si>
  <si>
    <t>Table 12c - Wood Residues, Chips and Particles</t>
  </si>
  <si>
    <t>Countries with nil, missing or confidential data for all years on a table are not shown.</t>
  </si>
  <si>
    <t xml:space="preserve"> – Other board</t>
  </si>
  <si>
    <t xml:space="preserve"> – Autres panneaux</t>
  </si>
  <si>
    <t>TABLE 19</t>
  </si>
  <si>
    <t>Table 13 - Wood Pellets</t>
  </si>
  <si>
    <t>WOOD PELLETS</t>
  </si>
  <si>
    <t>GRANULES DE BOIS</t>
  </si>
  <si>
    <t>Wood Pellets</t>
  </si>
  <si>
    <r>
      <t>million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(pulp, paper and pellets million m.t. - pâte de bois, papiers et cartons, et granulés en millions de tonnes métriques)</t>
    </r>
  </si>
  <si>
    <t>Granulés de bois</t>
  </si>
  <si>
    <t>Wood pellets</t>
  </si>
  <si>
    <t>million m3 (pulp, paper and pellets million m.t. - pâte de bois, papiers et cartons, et granulés en millions de tonnes métriques)</t>
  </si>
  <si>
    <t xml:space="preserve">For tables 1-13, data in italics are secretariat estimates or repeated data. All other data are from national sources and are of course estimates for the current and future year. </t>
  </si>
  <si>
    <t>Polish trade data exclude non-reporters (estimated at 1-3% of total).  Polish sawnwood data include shop lumber.  Wood pulp production is in metric tonnes not air-dried and excludes recovered fibre pulp.</t>
  </si>
  <si>
    <t>Data on wood chips and residues for Turkey include those from secondary processing.</t>
  </si>
  <si>
    <t>Softwood = coniferous, hardwood = non-coniferous</t>
  </si>
  <si>
    <t>Table 6b - MDF/HDF</t>
  </si>
  <si>
    <t>MDF/HDF</t>
  </si>
  <si>
    <t>Table 10 - Softwood sawlogs</t>
  </si>
  <si>
    <t>Table 11 - Hardwood sawlogs</t>
  </si>
  <si>
    <t>SOFTWOOD SAWLOGS</t>
  </si>
  <si>
    <t>GRUMES DE SCIAGES DES CONIFERES</t>
  </si>
  <si>
    <t>GRUMES DE SCIAGES DES NON-CONIFERES</t>
  </si>
  <si>
    <t>HARDWOOD SAWLOGS (total)</t>
  </si>
  <si>
    <t>PULPWOOD LOGS (ROUND AND SPLIT)</t>
  </si>
  <si>
    <t>Data are calculated by subtracting OSB from the particleboard/OSB total - les données sont calculées en soustrayant les OSB du total des panneaux de particules et OSB.</t>
  </si>
  <si>
    <t>Slovenian trade figures are lower than actual as they do not include estimates for non-recorded trade with other EU countries.</t>
  </si>
  <si>
    <t>United Kingdom production figures for OSB and wood pulp are secretariat estimates.</t>
  </si>
  <si>
    <r>
      <t>b</t>
    </r>
    <r>
      <rPr>
        <sz val="10"/>
        <rFont val="Arial"/>
        <family val="2"/>
      </rPr>
      <t xml:space="preserve"> Excluding sleepers through 2016</t>
    </r>
  </si>
  <si>
    <r>
      <t xml:space="preserve">b </t>
    </r>
    <r>
      <rPr>
        <sz val="10"/>
        <rFont val="Arial"/>
        <family val="0"/>
      </rPr>
      <t>Non compris les traverses jusqu'à 2016</t>
    </r>
  </si>
  <si>
    <t xml:space="preserve"> – OSB</t>
  </si>
  <si>
    <r>
      <t xml:space="preserve">d </t>
    </r>
    <r>
      <rPr>
        <sz val="10"/>
        <rFont val="Arial"/>
        <family val="0"/>
      </rPr>
      <t>Average figure for 1979-81 includes OSB</t>
    </r>
  </si>
  <si>
    <r>
      <t xml:space="preserve">d </t>
    </r>
    <r>
      <rPr>
        <sz val="10"/>
        <rFont val="Arial"/>
        <family val="0"/>
      </rPr>
      <t>Les chiffres moyennes 1979-81 comprennent le OSB</t>
    </r>
  </si>
  <si>
    <t>Notes: Data in italics are estimated by the secretariat.  EECCA is Eastern Europe, Caucasus and Central Asia.</t>
  </si>
  <si>
    <t>Austrian removals data do not include trees outside the forest. Wood chip trade includes recovered post-consumer wood.</t>
  </si>
  <si>
    <t>Polish wood pellets production data includes briquettes and non-wood based material.</t>
  </si>
  <si>
    <t>Data only for those countries providing forecasts - Données uniquement pour les pays fournissant des prévisions</t>
  </si>
  <si>
    <r>
      <t>1000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- Data only for those countries providing forecasts - Données uniquement pour les pays fournissant des prévisions</t>
    </r>
  </si>
  <si>
    <r>
      <t>1000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- Data only for those countries providing forecasts - Données uniquement pour les pays fournissant des prévisions</t>
    </r>
  </si>
  <si>
    <t xml:space="preserve"> Montenegro</t>
  </si>
  <si>
    <t>North Macedonia</t>
  </si>
  <si>
    <t xml:space="preserve"> North Macedonia</t>
  </si>
  <si>
    <t>Macédoine du Nord</t>
  </si>
  <si>
    <t>In contrast to previous years, data are shown only for countries providing forecasts. Sub-regional totals are only for reporting countries.</t>
  </si>
  <si>
    <r>
      <t xml:space="preserve"> </t>
    </r>
    <r>
      <rPr>
        <sz val="10"/>
        <rFont val="Arial"/>
        <family val="2"/>
      </rPr>
      <t xml:space="preserve"> comparable with earlier data as the methodology is different.</t>
    </r>
  </si>
  <si>
    <r>
      <t xml:space="preserve"> </t>
    </r>
    <r>
      <rPr>
        <sz val="10"/>
        <rFont val="Arial"/>
        <family val="2"/>
      </rPr>
      <t xml:space="preserve"> et les donnes anterieures s n'est pas possible à cause de différences des méthodes de calcul.</t>
    </r>
  </si>
  <si>
    <t>Table 6c - Other Fibreboard</t>
  </si>
  <si>
    <t>Data for the two latest years are forecasts.</t>
  </si>
  <si>
    <t>Source:  UNECE Committee on Forests and the Forest Industry , November 2021, http://www.unece.org/forests/fpm/timbercommittee.html</t>
  </si>
  <si>
    <t>German estimates for removals for 2021 and 2022 are highly sensitive to assumptions of beetle and storm damage</t>
  </si>
  <si>
    <r>
      <t xml:space="preserve">b </t>
    </r>
    <r>
      <rPr>
        <sz val="10"/>
        <rFont val="Arial"/>
        <family val="0"/>
      </rPr>
      <t>Not including veneer sheets</t>
    </r>
  </si>
  <si>
    <r>
      <t xml:space="preserve">b </t>
    </r>
    <r>
      <rPr>
        <sz val="10"/>
        <rFont val="Arial"/>
        <family val="0"/>
      </rPr>
      <t>Ne sot pas compris les feuilles de placage</t>
    </r>
  </si>
  <si>
    <r>
      <t xml:space="preserve">a </t>
    </r>
    <r>
      <rPr>
        <sz val="10"/>
        <rFont val="Arial"/>
        <family val="0"/>
      </rPr>
      <t xml:space="preserve"> The forecasts and 2020 are not</t>
    </r>
  </si>
  <si>
    <r>
      <t xml:space="preserve">a </t>
    </r>
    <r>
      <rPr>
        <sz val="10"/>
        <rFont val="Arial"/>
        <family val="2"/>
      </rPr>
      <t>Une comparison entre prévisions (et 2020)</t>
    </r>
  </si>
  <si>
    <r>
      <t xml:space="preserve">c </t>
    </r>
    <r>
      <rPr>
        <sz val="10"/>
        <rFont val="Arial"/>
        <family val="0"/>
      </rPr>
      <t>Not including veneer sheets</t>
    </r>
  </si>
  <si>
    <r>
      <t xml:space="preserve">c </t>
    </r>
    <r>
      <rPr>
        <sz val="10"/>
        <rFont val="Arial"/>
        <family val="0"/>
      </rPr>
      <t>Ne sont pas compris les feuilles de placage</t>
    </r>
  </si>
  <si>
    <r>
      <t xml:space="preserve"> </t>
    </r>
    <r>
      <rPr>
        <sz val="10"/>
        <rFont val="Arial"/>
        <family val="2"/>
      </rPr>
      <t xml:space="preserve"> et les donnes anterieures n'est pas possible à cause de différences des méthodes de calcul.</t>
    </r>
  </si>
  <si>
    <t>Note: Definition of veneers excludes domestic use for plywood.</t>
  </si>
  <si>
    <t xml:space="preserve">La définition des placages exclus la conversion directe en contreplaqué. </t>
  </si>
  <si>
    <t>Italy MDF/HDF production data include only MDF</t>
  </si>
  <si>
    <t>Montenegro removal figures are from Directorate of Forests, other figures are based on Statistical Office information.</t>
  </si>
  <si>
    <t>Europe: Summary table of market forecasts for 2021 and 2022</t>
  </si>
  <si>
    <t>Europe: Tableau récapitulatif des prévisions du marché pour 2021 et 2022</t>
  </si>
  <si>
    <t>North America: Summary table of market forecasts for 2021 and 2022</t>
  </si>
  <si>
    <t>Amérique du Nord: Tableau récapitulatif des prévisions du marché pour 2021 et 2022</t>
  </si>
  <si>
    <t>Russian Federation: Summary table of market forecasts for 2021 and 2022</t>
  </si>
  <si>
    <t>Fédération de Russie: Tableau récapitulatif des prévisions du marché pour 2021 et 2022</t>
  </si>
  <si>
    <t>Europe:  Trade in forest products by main product groups, 1979-81 and 1999-2001 (averages) and 2016 to 2020</t>
  </si>
  <si>
    <t>Europe: Commerce  des produits forestiers, par principaux groupes d'assortiments, en 1979-81 et 1999-2001 (moyennes) et de 2016 à 2020</t>
  </si>
  <si>
    <t>2019/2020</t>
  </si>
  <si>
    <t>NA</t>
  </si>
  <si>
    <t>Europe:  Apparent consumption of selected forest products, 1979-81 and 1999-2001 (averages), 2016 to 2020, and forecasts for 2021 and 2022</t>
  </si>
  <si>
    <t>Europe: Consommation apparente de certains produits forestiers, en 1979-81 et 1999-2001 (moyennes), de 2016 à 2020 et prévisions pour 2021 et 2022</t>
  </si>
  <si>
    <t>United States:  Apparent consumption and imports of selected forest products, 1979-81 and 1999-2001 (averages), 2016 to 2020, and forecasts for 2021 and 2022</t>
  </si>
  <si>
    <t>Etats-Unis: Consommation apparente et importations de certains produits forestiers, en 1979-81 et 1999-2001 (moyennes), de 2016 à 2020 et prévisions pour 2021 et 2022</t>
  </si>
  <si>
    <t>Table 14 - Europe: Summary table of market forecasts for 2021 and 2022</t>
  </si>
  <si>
    <t>Table 15 - North America: Summary table of market forecasts for 2021 and 2022</t>
  </si>
  <si>
    <t>Table 16 - Russian Federation: Summary table of market forecasts for 2021 and 2022</t>
  </si>
  <si>
    <t>Table 17 - Europe:  Trade in forest products by main product groups, 1979-81 and 1999-2001 (average) and 2016 to 2020</t>
  </si>
  <si>
    <t>Table 18 - Europe:  Apparent consumption of selected forest products, 1979-81 and 1999-2001 (average), 2016 to 2020, and forecasts for 2021 and 2022</t>
  </si>
  <si>
    <t>Table 19 - United States:  Apparent consumption and imports of selected forest products 1979-81 and 1999-2001 (average), 2016 to 2020, and forecasts for 2021 and 2022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</si>
</sst>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chf&quot;#,##0;\-&quot;chf&quot;#,##0"/>
    <numFmt numFmtId="165" formatCode="&quot;chf&quot;#,##0;[Red]\-&quot;chf&quot;#,##0"/>
    <numFmt numFmtId="166" formatCode="&quot;chf&quot;#,##0.00;\-&quot;chf&quot;#,##0.00"/>
    <numFmt numFmtId="167" formatCode="&quot;chf&quot;#,##0.00;[Red]\-&quot;chf&quot;#,##0.00"/>
    <numFmt numFmtId="168" formatCode="_-&quot;chf&quot;* #,##0_-;\-&quot;chf&quot;* #,##0_-;_-&quot;chf&quot;* &quot;-&quot;_-;_-@_-"/>
    <numFmt numFmtId="169" formatCode="_-&quot;chf&quot;* #,##0.00_-;\-&quot;chf&quot;* #,##0.00_-;_-&quot;chf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Fr.&quot;#,##0_);\(&quot;Fr.&quot;#,##0\)"/>
    <numFmt numFmtId="185" formatCode="&quot;Fr.&quot;#,##0_);[Red]\(&quot;Fr.&quot;#,##0\)"/>
    <numFmt numFmtId="186" formatCode="&quot;Fr.&quot;#,##0.00_);\(&quot;Fr.&quot;#,##0.00\)"/>
    <numFmt numFmtId="187" formatCode="&quot;Fr.&quot;#,##0.00_);[Red]\(&quot;Fr.&quot;#,##0.00\)"/>
    <numFmt numFmtId="188" formatCode="_(&quot;Fr.&quot;* #,##0_);_(&quot;Fr.&quot;* \(#,##0\);_(&quot;Fr.&quot;* &quot;-&quot;_);_(@_)"/>
    <numFmt numFmtId="189" formatCode="_(&quot;Fr.&quot;* #,##0.00_);_(&quot;Fr.&quot;* \(#,##0.00\);_(&quot;Fr.&quot;* &quot;-&quot;??_);_(@_)"/>
    <numFmt numFmtId="190" formatCode="&quot;SFr.&quot;\ #,##0;&quot;SFr.&quot;\ \-#,##0"/>
    <numFmt numFmtId="191" formatCode="&quot;SFr.&quot;\ #,##0;[Red]&quot;SFr.&quot;\ \-#,##0"/>
    <numFmt numFmtId="192" formatCode="&quot;SFr.&quot;\ #,##0.00;&quot;SFr.&quot;\ \-#,##0.00"/>
    <numFmt numFmtId="193" formatCode="&quot;SFr.&quot;\ #,##0.00;[Red]&quot;SFr.&quot;\ \-#,##0.00"/>
    <numFmt numFmtId="194" formatCode="_ &quot;SFr.&quot;\ * #,##0_ ;_ &quot;SFr.&quot;\ * \-#,##0_ ;_ &quot;SFr.&quot;\ * &quot;-&quot;_ ;_ @_ "/>
    <numFmt numFmtId="195" formatCode="_ * #,##0_ ;_ * \-#,##0_ ;_ * &quot;-&quot;_ ;_ @_ "/>
    <numFmt numFmtId="196" formatCode="_ &quot;SFr.&quot;\ * #,##0.00_ ;_ &quot;SFr.&quot;\ * \-#,##0.00_ ;_ &quot;SFr.&quot;\ * &quot;-&quot;??_ ;_ @_ "/>
    <numFmt numFmtId="197" formatCode="_ * #,##0.00_ ;_ * \-#,##0.00_ ;_ * &quot;-&quot;??_ ;_ @_ "/>
    <numFmt numFmtId="198" formatCode="\ @"/>
    <numFmt numFmtId="199" formatCode="#,###_ "/>
    <numFmt numFmtId="200" formatCode="#,##0_ "/>
    <numFmt numFmtId="201" formatCode="0.0%"/>
    <numFmt numFmtId="202" formatCode="#,##0.00_ "/>
    <numFmt numFmtId="203" formatCode="#,##0.00__"/>
    <numFmt numFmtId="204" formatCode="0.0%__"/>
    <numFmt numFmtId="205" formatCode="#,##0.0__"/>
    <numFmt numFmtId="206" formatCode="@__"/>
    <numFmt numFmtId="207" formatCode="@\ "/>
    <numFmt numFmtId="208" formatCode="#,##0.0"/>
    <numFmt numFmtId="209" formatCode="0.00000"/>
    <numFmt numFmtId="210" formatCode="#,##0.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mediumDashed"/>
      <right style="double"/>
      <top style="double"/>
      <bottom>
        <color indexed="63"/>
      </bottom>
    </border>
    <border>
      <left style="mediumDashed"/>
      <right style="double"/>
      <top>
        <color indexed="63"/>
      </top>
      <bottom>
        <color indexed="63"/>
      </bottom>
    </border>
    <border>
      <left style="mediumDashed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3" xfId="0" applyFont="1" applyBorder="1" applyAlignment="1">
      <alignment/>
    </xf>
    <xf numFmtId="198" fontId="0" fillId="0" borderId="14" xfId="0" applyNumberFormat="1" applyBorder="1" applyAlignment="1">
      <alignment/>
    </xf>
    <xf numFmtId="198" fontId="0" fillId="0" borderId="15" xfId="0" applyNumberFormat="1" applyBorder="1" applyAlignment="1">
      <alignment/>
    </xf>
    <xf numFmtId="200" fontId="0" fillId="0" borderId="12" xfId="0" applyNumberFormat="1" applyBorder="1" applyAlignment="1">
      <alignment/>
    </xf>
    <xf numFmtId="200" fontId="0" fillId="0" borderId="13" xfId="0" applyNumberFormat="1" applyBorder="1" applyAlignment="1">
      <alignment/>
    </xf>
    <xf numFmtId="200" fontId="0" fillId="0" borderId="17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200" fontId="0" fillId="0" borderId="24" xfId="0" applyNumberFormat="1" applyBorder="1" applyAlignment="1">
      <alignment/>
    </xf>
    <xf numFmtId="200" fontId="0" fillId="0" borderId="25" xfId="0" applyNumberFormat="1" applyBorder="1" applyAlignment="1">
      <alignment/>
    </xf>
    <xf numFmtId="200" fontId="0" fillId="0" borderId="26" xfId="0" applyNumberFormat="1" applyBorder="1" applyAlignment="1">
      <alignment/>
    </xf>
    <xf numFmtId="200" fontId="0" fillId="0" borderId="27" xfId="0" applyNumberFormat="1" applyBorder="1" applyAlignment="1">
      <alignment/>
    </xf>
    <xf numFmtId="200" fontId="0" fillId="0" borderId="28" xfId="0" applyNumberFormat="1" applyBorder="1" applyAlignment="1">
      <alignment/>
    </xf>
    <xf numFmtId="200" fontId="0" fillId="0" borderId="29" xfId="0" applyNumberFormat="1" applyBorder="1" applyAlignment="1">
      <alignment/>
    </xf>
    <xf numFmtId="0" fontId="4" fillId="0" borderId="0" xfId="0" applyFont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22" fontId="5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200" fontId="1" fillId="0" borderId="0" xfId="0" applyNumberFormat="1" applyFont="1" applyBorder="1" applyAlignment="1">
      <alignment/>
    </xf>
    <xf numFmtId="200" fontId="4" fillId="0" borderId="0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Font="1" applyBorder="1" applyAlignment="1">
      <alignment/>
    </xf>
    <xf numFmtId="198" fontId="5" fillId="0" borderId="14" xfId="0" applyNumberFormat="1" applyFont="1" applyBorder="1" applyAlignment="1">
      <alignment/>
    </xf>
    <xf numFmtId="0" fontId="5" fillId="0" borderId="10" xfId="0" applyFont="1" applyBorder="1" applyAlignment="1">
      <alignment/>
    </xf>
    <xf numFmtId="198" fontId="5" fillId="0" borderId="10" xfId="0" applyNumberFormat="1" applyFont="1" applyBorder="1" applyAlignment="1">
      <alignment/>
    </xf>
    <xf numFmtId="200" fontId="5" fillId="0" borderId="24" xfId="0" applyNumberFormat="1" applyFont="1" applyBorder="1" applyAlignment="1">
      <alignment/>
    </xf>
    <xf numFmtId="0" fontId="6" fillId="0" borderId="0" xfId="0" applyFont="1" applyAlignment="1">
      <alignment/>
    </xf>
    <xf numFmtId="200" fontId="5" fillId="0" borderId="17" xfId="0" applyNumberFormat="1" applyFont="1" applyBorder="1" applyAlignment="1">
      <alignment/>
    </xf>
    <xf numFmtId="198" fontId="5" fillId="0" borderId="15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200" fontId="0" fillId="0" borderId="26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00" fontId="5" fillId="0" borderId="10" xfId="0" applyNumberFormat="1" applyFont="1" applyBorder="1" applyAlignment="1">
      <alignment/>
    </xf>
    <xf numFmtId="200" fontId="0" fillId="0" borderId="14" xfId="0" applyNumberForma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98" fontId="0" fillId="0" borderId="14" xfId="0" applyNumberFormat="1" applyFont="1" applyBorder="1" applyAlignment="1">
      <alignment/>
    </xf>
    <xf numFmtId="0" fontId="0" fillId="0" borderId="40" xfId="0" applyBorder="1" applyAlignment="1">
      <alignment horizontal="center"/>
    </xf>
    <xf numFmtId="203" fontId="0" fillId="0" borderId="26" xfId="0" applyNumberFormat="1" applyBorder="1" applyAlignment="1">
      <alignment/>
    </xf>
    <xf numFmtId="203" fontId="0" fillId="0" borderId="27" xfId="0" applyNumberFormat="1" applyBorder="1" applyAlignment="1">
      <alignment/>
    </xf>
    <xf numFmtId="203" fontId="0" fillId="0" borderId="13" xfId="0" applyNumberFormat="1" applyBorder="1" applyAlignment="1">
      <alignment/>
    </xf>
    <xf numFmtId="203" fontId="0" fillId="0" borderId="27" xfId="0" applyNumberFormat="1" applyFont="1" applyBorder="1" applyAlignment="1">
      <alignment/>
    </xf>
    <xf numFmtId="203" fontId="0" fillId="0" borderId="13" xfId="0" applyNumberFormat="1" applyFont="1" applyBorder="1" applyAlignment="1">
      <alignment/>
    </xf>
    <xf numFmtId="200" fontId="5" fillId="0" borderId="41" xfId="0" applyNumberFormat="1" applyFont="1" applyBorder="1" applyAlignment="1">
      <alignment/>
    </xf>
    <xf numFmtId="200" fontId="0" fillId="0" borderId="38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98" fontId="0" fillId="0" borderId="10" xfId="0" applyNumberFormat="1" applyFont="1" applyBorder="1" applyAlignment="1">
      <alignment/>
    </xf>
    <xf numFmtId="0" fontId="0" fillId="0" borderId="44" xfId="0" applyBorder="1" applyAlignment="1">
      <alignment horizontal="center"/>
    </xf>
    <xf numFmtId="202" fontId="0" fillId="0" borderId="24" xfId="0" applyNumberFormat="1" applyFont="1" applyBorder="1" applyAlignment="1">
      <alignment/>
    </xf>
    <xf numFmtId="202" fontId="0" fillId="0" borderId="25" xfId="0" applyNumberFormat="1" applyFont="1" applyBorder="1" applyAlignment="1">
      <alignment/>
    </xf>
    <xf numFmtId="202" fontId="0" fillId="0" borderId="12" xfId="0" applyNumberFormat="1" applyFont="1" applyBorder="1" applyAlignment="1">
      <alignment/>
    </xf>
    <xf numFmtId="202" fontId="0" fillId="0" borderId="26" xfId="0" applyNumberFormat="1" applyFont="1" applyBorder="1" applyAlignment="1">
      <alignment/>
    </xf>
    <xf numFmtId="202" fontId="0" fillId="0" borderId="27" xfId="0" applyNumberFormat="1" applyFont="1" applyBorder="1" applyAlignment="1">
      <alignment/>
    </xf>
    <xf numFmtId="202" fontId="0" fillId="0" borderId="13" xfId="0" applyNumberFormat="1" applyFont="1" applyBorder="1" applyAlignment="1">
      <alignment/>
    </xf>
    <xf numFmtId="202" fontId="0" fillId="0" borderId="26" xfId="0" applyNumberFormat="1" applyFont="1" applyFill="1" applyBorder="1" applyAlignment="1">
      <alignment/>
    </xf>
    <xf numFmtId="202" fontId="0" fillId="0" borderId="27" xfId="0" applyNumberFormat="1" applyFont="1" applyFill="1" applyBorder="1" applyAlignment="1">
      <alignment/>
    </xf>
    <xf numFmtId="202" fontId="0" fillId="0" borderId="13" xfId="0" applyNumberFormat="1" applyFont="1" applyFill="1" applyBorder="1" applyAlignment="1">
      <alignment/>
    </xf>
    <xf numFmtId="202" fontId="0" fillId="0" borderId="28" xfId="0" applyNumberFormat="1" applyFont="1" applyFill="1" applyBorder="1" applyAlignment="1">
      <alignment/>
    </xf>
    <xf numFmtId="202" fontId="0" fillId="0" borderId="29" xfId="0" applyNumberFormat="1" applyFont="1" applyFill="1" applyBorder="1" applyAlignment="1">
      <alignment/>
    </xf>
    <xf numFmtId="202" fontId="0" fillId="0" borderId="17" xfId="0" applyNumberFormat="1" applyFont="1" applyFill="1" applyBorder="1" applyAlignment="1">
      <alignment/>
    </xf>
    <xf numFmtId="202" fontId="0" fillId="0" borderId="28" xfId="0" applyNumberFormat="1" applyFont="1" applyBorder="1" applyAlignment="1">
      <alignment/>
    </xf>
    <xf numFmtId="202" fontId="0" fillId="0" borderId="29" xfId="0" applyNumberFormat="1" applyFont="1" applyBorder="1" applyAlignment="1">
      <alignment/>
    </xf>
    <xf numFmtId="202" fontId="0" fillId="0" borderId="17" xfId="0" applyNumberFormat="1" applyFont="1" applyBorder="1" applyAlignment="1">
      <alignment/>
    </xf>
    <xf numFmtId="202" fontId="7" fillId="32" borderId="28" xfId="0" applyNumberFormat="1" applyFont="1" applyFill="1" applyBorder="1" applyAlignment="1">
      <alignment/>
    </xf>
    <xf numFmtId="202" fontId="7" fillId="32" borderId="29" xfId="0" applyNumberFormat="1" applyFont="1" applyFill="1" applyBorder="1" applyAlignment="1">
      <alignment/>
    </xf>
    <xf numFmtId="202" fontId="7" fillId="32" borderId="17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198" fontId="0" fillId="0" borderId="15" xfId="0" applyNumberFormat="1" applyFont="1" applyBorder="1" applyAlignment="1">
      <alignment/>
    </xf>
    <xf numFmtId="202" fontId="0" fillId="0" borderId="26" xfId="0" applyNumberFormat="1" applyFont="1" applyFill="1" applyBorder="1" applyAlignment="1">
      <alignment horizontal="right"/>
    </xf>
    <xf numFmtId="202" fontId="0" fillId="0" borderId="27" xfId="0" applyNumberFormat="1" applyFont="1" applyFill="1" applyBorder="1" applyAlignment="1">
      <alignment horizontal="right"/>
    </xf>
    <xf numFmtId="202" fontId="0" fillId="0" borderId="13" xfId="0" applyNumberFormat="1" applyFont="1" applyFill="1" applyBorder="1" applyAlignment="1">
      <alignment horizontal="right"/>
    </xf>
    <xf numFmtId="202" fontId="0" fillId="0" borderId="28" xfId="0" applyNumberFormat="1" applyFont="1" applyFill="1" applyBorder="1" applyAlignment="1">
      <alignment horizontal="right"/>
    </xf>
    <xf numFmtId="202" fontId="0" fillId="0" borderId="29" xfId="0" applyNumberFormat="1" applyFont="1" applyFill="1" applyBorder="1" applyAlignment="1">
      <alignment horizontal="right"/>
    </xf>
    <xf numFmtId="202" fontId="0" fillId="0" borderId="17" xfId="0" applyNumberFormat="1" applyFont="1" applyFill="1" applyBorder="1" applyAlignment="1">
      <alignment horizontal="right"/>
    </xf>
    <xf numFmtId="202" fontId="0" fillId="0" borderId="26" xfId="0" applyNumberFormat="1" applyFont="1" applyBorder="1" applyAlignment="1">
      <alignment horizontal="right"/>
    </xf>
    <xf numFmtId="202" fontId="0" fillId="0" borderId="27" xfId="0" applyNumberFormat="1" applyFont="1" applyBorder="1" applyAlignment="1">
      <alignment horizontal="right"/>
    </xf>
    <xf numFmtId="202" fontId="0" fillId="0" borderId="13" xfId="0" applyNumberFormat="1" applyFont="1" applyBorder="1" applyAlignment="1">
      <alignment horizontal="right"/>
    </xf>
    <xf numFmtId="202" fontId="0" fillId="0" borderId="28" xfId="0" applyNumberFormat="1" applyFont="1" applyBorder="1" applyAlignment="1">
      <alignment horizontal="right"/>
    </xf>
    <xf numFmtId="202" fontId="0" fillId="0" borderId="29" xfId="0" applyNumberFormat="1" applyFont="1" applyBorder="1" applyAlignment="1">
      <alignment horizontal="right"/>
    </xf>
    <xf numFmtId="202" fontId="0" fillId="0" borderId="17" xfId="0" applyNumberFormat="1" applyFont="1" applyBorder="1" applyAlignment="1">
      <alignment horizontal="right"/>
    </xf>
    <xf numFmtId="203" fontId="0" fillId="0" borderId="14" xfId="0" applyNumberFormat="1" applyFont="1" applyBorder="1" applyAlignment="1">
      <alignment/>
    </xf>
    <xf numFmtId="204" fontId="0" fillId="0" borderId="38" xfId="0" applyNumberFormat="1" applyFont="1" applyBorder="1" applyAlignment="1">
      <alignment/>
    </xf>
    <xf numFmtId="0" fontId="0" fillId="0" borderId="45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00" fontId="0" fillId="0" borderId="46" xfId="0" applyNumberFormat="1" applyBorder="1" applyAlignment="1">
      <alignment/>
    </xf>
    <xf numFmtId="200" fontId="0" fillId="0" borderId="47" xfId="0" applyNumberFormat="1" applyBorder="1" applyAlignment="1">
      <alignment/>
    </xf>
    <xf numFmtId="200" fontId="0" fillId="0" borderId="31" xfId="0" applyNumberFormat="1" applyBorder="1" applyAlignment="1">
      <alignment/>
    </xf>
    <xf numFmtId="200" fontId="0" fillId="0" borderId="45" xfId="0" applyNumberFormat="1" applyBorder="1" applyAlignment="1">
      <alignment/>
    </xf>
    <xf numFmtId="200" fontId="0" fillId="0" borderId="48" xfId="0" applyNumberFormat="1" applyBorder="1" applyAlignment="1">
      <alignment/>
    </xf>
    <xf numFmtId="198" fontId="0" fillId="0" borderId="45" xfId="0" applyNumberFormat="1" applyBorder="1" applyAlignment="1">
      <alignment/>
    </xf>
    <xf numFmtId="200" fontId="0" fillId="0" borderId="46" xfId="0" applyNumberFormat="1" applyBorder="1" applyAlignment="1">
      <alignment horizontal="center"/>
    </xf>
    <xf numFmtId="200" fontId="0" fillId="0" borderId="28" xfId="0" applyNumberFormat="1" applyBorder="1" applyAlignment="1">
      <alignment horizontal="center"/>
    </xf>
    <xf numFmtId="0" fontId="0" fillId="0" borderId="49" xfId="0" applyBorder="1" applyAlignment="1">
      <alignment horizontal="center" vertical="center" wrapText="1"/>
    </xf>
    <xf numFmtId="203" fontId="0" fillId="0" borderId="29" xfId="0" applyNumberFormat="1" applyBorder="1" applyAlignment="1">
      <alignment/>
    </xf>
    <xf numFmtId="203" fontId="0" fillId="0" borderId="15" xfId="0" applyNumberFormat="1" applyFont="1" applyBorder="1" applyAlignment="1">
      <alignment/>
    </xf>
    <xf numFmtId="204" fontId="0" fillId="0" borderId="39" xfId="0" applyNumberFormat="1" applyFont="1" applyBorder="1" applyAlignment="1">
      <alignment/>
    </xf>
    <xf numFmtId="205" fontId="0" fillId="0" borderId="26" xfId="0" applyNumberFormat="1" applyBorder="1" applyAlignment="1">
      <alignment/>
    </xf>
    <xf numFmtId="205" fontId="0" fillId="0" borderId="29" xfId="0" applyNumberFormat="1" applyBorder="1" applyAlignment="1">
      <alignment/>
    </xf>
    <xf numFmtId="200" fontId="0" fillId="0" borderId="26" xfId="0" applyNumberFormat="1" applyFont="1" applyBorder="1" applyAlignment="1">
      <alignment horizontal="center"/>
    </xf>
    <xf numFmtId="205" fontId="0" fillId="0" borderId="27" xfId="0" applyNumberFormat="1" applyBorder="1" applyAlignment="1">
      <alignment/>
    </xf>
    <xf numFmtId="200" fontId="0" fillId="0" borderId="41" xfId="0" applyNumberFormat="1" applyBorder="1" applyAlignment="1">
      <alignment/>
    </xf>
    <xf numFmtId="205" fontId="0" fillId="0" borderId="13" xfId="0" applyNumberFormat="1" applyBorder="1" applyAlignment="1">
      <alignment/>
    </xf>
    <xf numFmtId="205" fontId="0" fillId="0" borderId="14" xfId="0" applyNumberFormat="1" applyFont="1" applyBorder="1" applyAlignment="1">
      <alignment/>
    </xf>
    <xf numFmtId="205" fontId="0" fillId="0" borderId="38" xfId="0" applyNumberFormat="1" applyFont="1" applyBorder="1" applyAlignment="1">
      <alignment/>
    </xf>
    <xf numFmtId="0" fontId="0" fillId="0" borderId="50" xfId="0" applyBorder="1" applyAlignment="1">
      <alignment horizontal="center" vertical="center" wrapText="1"/>
    </xf>
    <xf numFmtId="200" fontId="0" fillId="0" borderId="50" xfId="0" applyNumberFormat="1" applyBorder="1" applyAlignment="1">
      <alignment horizontal="center" vertical="center"/>
    </xf>
    <xf numFmtId="200" fontId="0" fillId="0" borderId="34" xfId="0" applyNumberFormat="1" applyBorder="1" applyAlignment="1">
      <alignment horizontal="center" vertical="center"/>
    </xf>
    <xf numFmtId="200" fontId="0" fillId="0" borderId="49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4" xfId="0" applyNumberFormat="1" applyFont="1" applyBorder="1" applyAlignment="1">
      <alignment/>
    </xf>
    <xf numFmtId="200" fontId="0" fillId="0" borderId="28" xfId="0" applyNumberFormat="1" applyBorder="1" applyAlignment="1">
      <alignment horizontal="right"/>
    </xf>
    <xf numFmtId="200" fontId="0" fillId="0" borderId="29" xfId="0" applyNumberFormat="1" applyBorder="1" applyAlignment="1">
      <alignment horizontal="right"/>
    </xf>
    <xf numFmtId="200" fontId="0" fillId="0" borderId="17" xfId="0" applyNumberFormat="1" applyBorder="1" applyAlignment="1">
      <alignment horizontal="right"/>
    </xf>
    <xf numFmtId="200" fontId="1" fillId="0" borderId="51" xfId="0" applyNumberFormat="1" applyFont="1" applyBorder="1" applyAlignment="1">
      <alignment horizontal="right"/>
    </xf>
    <xf numFmtId="200" fontId="1" fillId="0" borderId="52" xfId="0" applyNumberFormat="1" applyFont="1" applyBorder="1" applyAlignment="1">
      <alignment horizontal="right"/>
    </xf>
    <xf numFmtId="200" fontId="1" fillId="0" borderId="19" xfId="0" applyNumberFormat="1" applyFont="1" applyBorder="1" applyAlignment="1">
      <alignment horizontal="right"/>
    </xf>
    <xf numFmtId="200" fontId="7" fillId="32" borderId="10" xfId="0" applyNumberFormat="1" applyFont="1" applyFill="1" applyBorder="1" applyAlignment="1">
      <alignment horizontal="right"/>
    </xf>
    <xf numFmtId="200" fontId="7" fillId="32" borderId="11" xfId="0" applyNumberFormat="1" applyFont="1" applyFill="1" applyBorder="1" applyAlignment="1">
      <alignment horizontal="right"/>
    </xf>
    <xf numFmtId="200" fontId="7" fillId="32" borderId="12" xfId="0" applyNumberFormat="1" applyFont="1" applyFill="1" applyBorder="1" applyAlignment="1">
      <alignment horizontal="right"/>
    </xf>
    <xf numFmtId="200" fontId="7" fillId="32" borderId="14" xfId="0" applyNumberFormat="1" applyFont="1" applyFill="1" applyBorder="1" applyAlignment="1">
      <alignment horizontal="right"/>
    </xf>
    <xf numFmtId="200" fontId="7" fillId="32" borderId="0" xfId="0" applyNumberFormat="1" applyFont="1" applyFill="1" applyBorder="1" applyAlignment="1">
      <alignment horizontal="right"/>
    </xf>
    <xf numFmtId="200" fontId="7" fillId="32" borderId="13" xfId="0" applyNumberFormat="1" applyFont="1" applyFill="1" applyBorder="1" applyAlignment="1">
      <alignment horizontal="right"/>
    </xf>
    <xf numFmtId="200" fontId="7" fillId="32" borderId="15" xfId="0" applyNumberFormat="1" applyFont="1" applyFill="1" applyBorder="1" applyAlignment="1">
      <alignment horizontal="right"/>
    </xf>
    <xf numFmtId="200" fontId="7" fillId="32" borderId="16" xfId="0" applyNumberFormat="1" applyFont="1" applyFill="1" applyBorder="1" applyAlignment="1">
      <alignment horizontal="right"/>
    </xf>
    <xf numFmtId="200" fontId="7" fillId="32" borderId="17" xfId="0" applyNumberFormat="1" applyFont="1" applyFill="1" applyBorder="1" applyAlignment="1">
      <alignment horizontal="right"/>
    </xf>
    <xf numFmtId="200" fontId="8" fillId="32" borderId="20" xfId="0" applyNumberFormat="1" applyFont="1" applyFill="1" applyBorder="1" applyAlignment="1">
      <alignment horizontal="right"/>
    </xf>
    <xf numFmtId="200" fontId="8" fillId="32" borderId="18" xfId="0" applyNumberFormat="1" applyFont="1" applyFill="1" applyBorder="1" applyAlignment="1">
      <alignment horizontal="right"/>
    </xf>
    <xf numFmtId="200" fontId="8" fillId="32" borderId="19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NumberFormat="1" applyFont="1" applyBorder="1" applyAlignment="1">
      <alignment/>
    </xf>
    <xf numFmtId="200" fontId="0" fillId="0" borderId="24" xfId="0" applyNumberFormat="1" applyFont="1" applyBorder="1" applyAlignment="1">
      <alignment horizontal="right"/>
    </xf>
    <xf numFmtId="200" fontId="0" fillId="0" borderId="25" xfId="0" applyNumberFormat="1" applyFont="1" applyBorder="1" applyAlignment="1">
      <alignment horizontal="right"/>
    </xf>
    <xf numFmtId="200" fontId="0" fillId="0" borderId="12" xfId="0" applyNumberFormat="1" applyFont="1" applyBorder="1" applyAlignment="1">
      <alignment horizontal="right"/>
    </xf>
    <xf numFmtId="200" fontId="0" fillId="0" borderId="26" xfId="0" applyNumberFormat="1" applyFont="1" applyBorder="1" applyAlignment="1">
      <alignment horizontal="right"/>
    </xf>
    <xf numFmtId="200" fontId="0" fillId="0" borderId="27" xfId="0" applyNumberFormat="1" applyFont="1" applyBorder="1" applyAlignment="1">
      <alignment horizontal="right"/>
    </xf>
    <xf numFmtId="200" fontId="0" fillId="0" borderId="13" xfId="0" applyNumberFormat="1" applyFont="1" applyBorder="1" applyAlignment="1">
      <alignment horizontal="right"/>
    </xf>
    <xf numFmtId="200" fontId="0" fillId="0" borderId="28" xfId="0" applyNumberFormat="1" applyFont="1" applyBorder="1" applyAlignment="1">
      <alignment horizontal="right"/>
    </xf>
    <xf numFmtId="200" fontId="0" fillId="0" borderId="29" xfId="0" applyNumberFormat="1" applyFont="1" applyBorder="1" applyAlignment="1">
      <alignment horizontal="right"/>
    </xf>
    <xf numFmtId="200" fontId="0" fillId="0" borderId="17" xfId="0" applyNumberFormat="1" applyFont="1" applyBorder="1" applyAlignment="1">
      <alignment horizontal="right"/>
    </xf>
    <xf numFmtId="200" fontId="0" fillId="0" borderId="12" xfId="0" applyNumberFormat="1" applyFont="1" applyFill="1" applyBorder="1" applyAlignment="1">
      <alignment horizontal="right"/>
    </xf>
    <xf numFmtId="200" fontId="0" fillId="0" borderId="13" xfId="0" applyNumberFormat="1" applyFont="1" applyFill="1" applyBorder="1" applyAlignment="1">
      <alignment horizontal="right"/>
    </xf>
    <xf numFmtId="200" fontId="0" fillId="0" borderId="17" xfId="0" applyNumberFormat="1" applyFont="1" applyFill="1" applyBorder="1" applyAlignment="1">
      <alignment horizontal="right"/>
    </xf>
    <xf numFmtId="200" fontId="1" fillId="0" borderId="19" xfId="0" applyNumberFormat="1" applyFont="1" applyFill="1" applyBorder="1" applyAlignment="1">
      <alignment horizontal="right"/>
    </xf>
    <xf numFmtId="200" fontId="1" fillId="0" borderId="0" xfId="0" applyNumberFormat="1" applyFont="1" applyBorder="1" applyAlignment="1">
      <alignment horizontal="right"/>
    </xf>
    <xf numFmtId="202" fontId="7" fillId="0" borderId="26" xfId="0" applyNumberFormat="1" applyFont="1" applyFill="1" applyBorder="1" applyAlignment="1">
      <alignment/>
    </xf>
    <xf numFmtId="202" fontId="7" fillId="0" borderId="27" xfId="0" applyNumberFormat="1" applyFont="1" applyFill="1" applyBorder="1" applyAlignment="1">
      <alignment/>
    </xf>
    <xf numFmtId="202" fontId="7" fillId="0" borderId="13" xfId="0" applyNumberFormat="1" applyFont="1" applyFill="1" applyBorder="1" applyAlignment="1">
      <alignment/>
    </xf>
    <xf numFmtId="0" fontId="0" fillId="0" borderId="15" xfId="0" applyNumberFormat="1" applyBorder="1" applyAlignment="1">
      <alignment/>
    </xf>
    <xf numFmtId="202" fontId="0" fillId="0" borderId="10" xfId="0" applyNumberFormat="1" applyFont="1" applyBorder="1" applyAlignment="1">
      <alignment/>
    </xf>
    <xf numFmtId="202" fontId="0" fillId="0" borderId="53" xfId="0" applyNumberFormat="1" applyFont="1" applyBorder="1" applyAlignment="1">
      <alignment/>
    </xf>
    <xf numFmtId="202" fontId="0" fillId="0" borderId="14" xfId="0" applyNumberFormat="1" applyFont="1" applyBorder="1" applyAlignment="1">
      <alignment/>
    </xf>
    <xf numFmtId="202" fontId="0" fillId="0" borderId="33" xfId="0" applyNumberFormat="1" applyFont="1" applyBorder="1" applyAlignment="1">
      <alignment/>
    </xf>
    <xf numFmtId="202" fontId="0" fillId="0" borderId="15" xfId="0" applyNumberFormat="1" applyFont="1" applyBorder="1" applyAlignment="1">
      <alignment/>
    </xf>
    <xf numFmtId="202" fontId="0" fillId="0" borderId="36" xfId="0" applyNumberFormat="1" applyFont="1" applyBorder="1" applyAlignment="1">
      <alignment/>
    </xf>
    <xf numFmtId="0" fontId="10" fillId="0" borderId="0" xfId="0" applyFont="1" applyAlignment="1">
      <alignment/>
    </xf>
    <xf numFmtId="202" fontId="0" fillId="0" borderId="14" xfId="0" applyNumberFormat="1" applyBorder="1" applyAlignment="1">
      <alignment horizontal="center"/>
    </xf>
    <xf numFmtId="202" fontId="0" fillId="0" borderId="53" xfId="0" applyNumberFormat="1" applyBorder="1" applyAlignment="1">
      <alignment horizontal="center"/>
    </xf>
    <xf numFmtId="202" fontId="0" fillId="0" borderId="41" xfId="0" applyNumberFormat="1" applyBorder="1" applyAlignment="1">
      <alignment horizontal="center"/>
    </xf>
    <xf numFmtId="202" fontId="0" fillId="0" borderId="26" xfId="0" applyNumberFormat="1" applyBorder="1" applyAlignment="1">
      <alignment/>
    </xf>
    <xf numFmtId="202" fontId="0" fillId="0" borderId="27" xfId="0" applyNumberFormat="1" applyBorder="1" applyAlignment="1">
      <alignment/>
    </xf>
    <xf numFmtId="202" fontId="0" fillId="32" borderId="26" xfId="0" applyNumberFormat="1" applyFill="1" applyBorder="1" applyAlignment="1">
      <alignment horizontal="right"/>
    </xf>
    <xf numFmtId="202" fontId="0" fillId="32" borderId="27" xfId="0" applyNumberFormat="1" applyFill="1" applyBorder="1" applyAlignment="1">
      <alignment horizontal="right"/>
    </xf>
    <xf numFmtId="202" fontId="0" fillId="0" borderId="28" xfId="0" applyNumberFormat="1" applyBorder="1" applyAlignment="1">
      <alignment/>
    </xf>
    <xf numFmtId="202" fontId="0" fillId="0" borderId="29" xfId="0" applyNumberFormat="1" applyBorder="1" applyAlignment="1">
      <alignment/>
    </xf>
    <xf numFmtId="202" fontId="0" fillId="0" borderId="15" xfId="0" applyNumberFormat="1" applyBorder="1" applyAlignment="1">
      <alignment/>
    </xf>
    <xf numFmtId="202" fontId="0" fillId="0" borderId="39" xfId="0" applyNumberFormat="1" applyBorder="1" applyAlignment="1">
      <alignment/>
    </xf>
    <xf numFmtId="205" fontId="0" fillId="0" borderId="26" xfId="0" applyNumberFormat="1" applyFill="1" applyBorder="1" applyAlignment="1">
      <alignment horizontal="right"/>
    </xf>
    <xf numFmtId="205" fontId="0" fillId="0" borderId="27" xfId="0" applyNumberFormat="1" applyFill="1" applyBorder="1" applyAlignment="1">
      <alignment horizontal="right"/>
    </xf>
    <xf numFmtId="205" fontId="0" fillId="32" borderId="26" xfId="0" applyNumberFormat="1" applyFill="1" applyBorder="1" applyAlignment="1">
      <alignment horizontal="right"/>
    </xf>
    <xf numFmtId="205" fontId="0" fillId="32" borderId="27" xfId="0" applyNumberFormat="1" applyFill="1" applyBorder="1" applyAlignment="1">
      <alignment horizontal="right"/>
    </xf>
    <xf numFmtId="202" fontId="0" fillId="0" borderId="33" xfId="0" applyNumberFormat="1" applyBorder="1" applyAlignment="1">
      <alignment horizontal="center"/>
    </xf>
    <xf numFmtId="202" fontId="0" fillId="0" borderId="38" xfId="0" applyNumberFormat="1" applyBorder="1" applyAlignment="1">
      <alignment horizontal="center"/>
    </xf>
    <xf numFmtId="202" fontId="0" fillId="0" borderId="14" xfId="0" applyNumberFormat="1" applyBorder="1" applyAlignment="1">
      <alignment/>
    </xf>
    <xf numFmtId="202" fontId="0" fillId="0" borderId="38" xfId="0" applyNumberFormat="1" applyBorder="1" applyAlignment="1">
      <alignment/>
    </xf>
    <xf numFmtId="202" fontId="0" fillId="0" borderId="39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204" fontId="0" fillId="0" borderId="38" xfId="0" applyNumberFormat="1" applyFont="1" applyBorder="1" applyAlignment="1">
      <alignment/>
    </xf>
    <xf numFmtId="203" fontId="0" fillId="0" borderId="26" xfId="0" applyNumberFormat="1" applyFill="1" applyBorder="1" applyAlignment="1">
      <alignment horizontal="right"/>
    </xf>
    <xf numFmtId="203" fontId="0" fillId="0" borderId="27" xfId="0" applyNumberFormat="1" applyFill="1" applyBorder="1" applyAlignment="1">
      <alignment horizontal="right"/>
    </xf>
    <xf numFmtId="203" fontId="0" fillId="32" borderId="26" xfId="0" applyNumberFormat="1" applyFill="1" applyBorder="1" applyAlignment="1">
      <alignment horizontal="right"/>
    </xf>
    <xf numFmtId="203" fontId="0" fillId="32" borderId="27" xfId="0" applyNumberFormat="1" applyFill="1" applyBorder="1" applyAlignment="1">
      <alignment horizontal="right"/>
    </xf>
    <xf numFmtId="203" fontId="0" fillId="0" borderId="28" xfId="0" applyNumberFormat="1" applyBorder="1" applyAlignment="1">
      <alignment/>
    </xf>
    <xf numFmtId="203" fontId="0" fillId="0" borderId="15" xfId="0" applyNumberFormat="1" applyBorder="1" applyAlignment="1">
      <alignment/>
    </xf>
    <xf numFmtId="203" fontId="0" fillId="0" borderId="39" xfId="0" applyNumberFormat="1" applyBorder="1" applyAlignment="1">
      <alignment/>
    </xf>
    <xf numFmtId="203" fontId="0" fillId="0" borderId="38" xfId="0" applyNumberFormat="1" applyFont="1" applyBorder="1" applyAlignment="1">
      <alignment/>
    </xf>
    <xf numFmtId="200" fontId="0" fillId="0" borderId="24" xfId="0" applyNumberFormat="1" applyFont="1" applyFill="1" applyBorder="1" applyAlignment="1">
      <alignment horizontal="right"/>
    </xf>
    <xf numFmtId="200" fontId="0" fillId="0" borderId="26" xfId="0" applyNumberFormat="1" applyFont="1" applyFill="1" applyBorder="1" applyAlignment="1">
      <alignment horizontal="right"/>
    </xf>
    <xf numFmtId="200" fontId="1" fillId="0" borderId="51" xfId="0" applyNumberFormat="1" applyFont="1" applyFill="1" applyBorder="1" applyAlignment="1">
      <alignment horizontal="right"/>
    </xf>
    <xf numFmtId="200" fontId="0" fillId="0" borderId="28" xfId="0" applyNumberFormat="1" applyFont="1" applyFill="1" applyBorder="1" applyAlignment="1">
      <alignment horizontal="right"/>
    </xf>
    <xf numFmtId="200" fontId="0" fillId="0" borderId="54" xfId="0" applyNumberFormat="1" applyFont="1" applyFill="1" applyBorder="1" applyAlignment="1">
      <alignment horizontal="right"/>
    </xf>
    <xf numFmtId="200" fontId="0" fillId="0" borderId="55" xfId="0" applyNumberFormat="1" applyFont="1" applyFill="1" applyBorder="1" applyAlignment="1">
      <alignment horizontal="right"/>
    </xf>
    <xf numFmtId="200" fontId="1" fillId="0" borderId="56" xfId="0" applyNumberFormat="1" applyFont="1" applyFill="1" applyBorder="1" applyAlignment="1">
      <alignment horizontal="right"/>
    </xf>
    <xf numFmtId="200" fontId="0" fillId="0" borderId="57" xfId="0" applyNumberFormat="1" applyFont="1" applyFill="1" applyBorder="1" applyAlignment="1">
      <alignment horizontal="right"/>
    </xf>
    <xf numFmtId="200" fontId="0" fillId="0" borderId="54" xfId="0" applyNumberFormat="1" applyFont="1" applyBorder="1" applyAlignment="1">
      <alignment horizontal="right"/>
    </xf>
    <xf numFmtId="200" fontId="0" fillId="0" borderId="11" xfId="0" applyNumberFormat="1" applyFont="1" applyBorder="1" applyAlignment="1">
      <alignment horizontal="right"/>
    </xf>
    <xf numFmtId="200" fontId="0" fillId="0" borderId="55" xfId="0" applyNumberFormat="1" applyFont="1" applyBorder="1" applyAlignment="1">
      <alignment horizontal="right"/>
    </xf>
    <xf numFmtId="200" fontId="0" fillId="0" borderId="0" xfId="0" applyNumberFormat="1" applyFont="1" applyBorder="1" applyAlignment="1">
      <alignment horizontal="right"/>
    </xf>
    <xf numFmtId="200" fontId="0" fillId="0" borderId="57" xfId="0" applyNumberFormat="1" applyFont="1" applyBorder="1" applyAlignment="1">
      <alignment horizontal="right"/>
    </xf>
    <xf numFmtId="200" fontId="0" fillId="0" borderId="16" xfId="0" applyNumberFormat="1" applyFont="1" applyBorder="1" applyAlignment="1">
      <alignment horizontal="right"/>
    </xf>
    <xf numFmtId="200" fontId="1" fillId="0" borderId="56" xfId="0" applyNumberFormat="1" applyFont="1" applyBorder="1" applyAlignment="1">
      <alignment horizontal="right"/>
    </xf>
    <xf numFmtId="200" fontId="1" fillId="0" borderId="18" xfId="0" applyNumberFormat="1" applyFont="1" applyBorder="1" applyAlignment="1">
      <alignment horizontal="right"/>
    </xf>
    <xf numFmtId="0" fontId="0" fillId="0" borderId="15" xfId="0" applyNumberFormat="1" applyFont="1" applyBorder="1" applyAlignment="1">
      <alignment/>
    </xf>
    <xf numFmtId="200" fontId="0" fillId="0" borderId="0" xfId="0" applyNumberFormat="1" applyFont="1" applyBorder="1" applyAlignment="1">
      <alignment/>
    </xf>
    <xf numFmtId="0" fontId="1" fillId="0" borderId="0" xfId="57" applyFont="1">
      <alignment/>
      <protection/>
    </xf>
    <xf numFmtId="0" fontId="0" fillId="0" borderId="0" xfId="57">
      <alignment/>
      <protection/>
    </xf>
    <xf numFmtId="0" fontId="5" fillId="0" borderId="0" xfId="57" applyFont="1">
      <alignment/>
      <protection/>
    </xf>
    <xf numFmtId="204" fontId="0" fillId="0" borderId="38" xfId="0" applyNumberFormat="1" applyFont="1" applyBorder="1" applyAlignment="1">
      <alignment horizontal="center"/>
    </xf>
    <xf numFmtId="201" fontId="0" fillId="0" borderId="0" xfId="60" applyNumberFormat="1" applyFont="1" applyAlignment="1">
      <alignment/>
    </xf>
    <xf numFmtId="200" fontId="0" fillId="0" borderId="0" xfId="0" applyNumberFormat="1" applyAlignment="1">
      <alignment/>
    </xf>
    <xf numFmtId="0" fontId="0" fillId="0" borderId="0" xfId="57" applyFill="1">
      <alignment/>
      <protection/>
    </xf>
    <xf numFmtId="0" fontId="0" fillId="0" borderId="0" xfId="57" applyFont="1">
      <alignment/>
      <protection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203" fontId="0" fillId="0" borderId="27" xfId="0" applyNumberFormat="1" applyFill="1" applyBorder="1" applyAlignment="1">
      <alignment/>
    </xf>
    <xf numFmtId="202" fontId="0" fillId="33" borderId="26" xfId="0" applyNumberFormat="1" applyFill="1" applyBorder="1" applyAlignment="1">
      <alignment/>
    </xf>
    <xf numFmtId="205" fontId="0" fillId="33" borderId="26" xfId="0" applyNumberFormat="1" applyFill="1" applyBorder="1" applyAlignment="1">
      <alignment/>
    </xf>
    <xf numFmtId="203" fontId="0" fillId="33" borderId="26" xfId="0" applyNumberFormat="1" applyFill="1" applyBorder="1" applyAlignment="1">
      <alignment/>
    </xf>
    <xf numFmtId="203" fontId="0" fillId="0" borderId="0" xfId="0" applyNumberFormat="1" applyBorder="1" applyAlignment="1">
      <alignment/>
    </xf>
    <xf numFmtId="202" fontId="0" fillId="0" borderId="16" xfId="0" applyNumberFormat="1" applyBorder="1" applyAlignment="1">
      <alignment/>
    </xf>
    <xf numFmtId="200" fontId="0" fillId="0" borderId="0" xfId="0" applyNumberFormat="1" applyBorder="1" applyAlignment="1">
      <alignment/>
    </xf>
    <xf numFmtId="205" fontId="0" fillId="0" borderId="0" xfId="0" applyNumberFormat="1" applyBorder="1" applyAlignment="1">
      <alignment/>
    </xf>
    <xf numFmtId="205" fontId="0" fillId="0" borderId="0" xfId="0" applyNumberFormat="1" applyFont="1" applyBorder="1" applyAlignment="1">
      <alignment/>
    </xf>
    <xf numFmtId="203" fontId="0" fillId="0" borderId="16" xfId="0" applyNumberFormat="1" applyFont="1" applyBorder="1" applyAlignment="1">
      <alignment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202" fontId="0" fillId="0" borderId="58" xfId="0" applyNumberFormat="1" applyBorder="1" applyAlignment="1">
      <alignment horizontal="center"/>
    </xf>
    <xf numFmtId="203" fontId="0" fillId="0" borderId="59" xfId="0" applyNumberFormat="1" applyBorder="1" applyAlignment="1">
      <alignment/>
    </xf>
    <xf numFmtId="203" fontId="0" fillId="0" borderId="59" xfId="0" applyNumberFormat="1" applyFont="1" applyBorder="1" applyAlignment="1">
      <alignment/>
    </xf>
    <xf numFmtId="202" fontId="0" fillId="0" borderId="60" xfId="0" applyNumberFormat="1" applyBorder="1" applyAlignment="1">
      <alignment/>
    </xf>
    <xf numFmtId="200" fontId="0" fillId="0" borderId="59" xfId="0" applyNumberFormat="1" applyBorder="1" applyAlignment="1">
      <alignment/>
    </xf>
    <xf numFmtId="205" fontId="0" fillId="0" borderId="59" xfId="0" applyNumberFormat="1" applyBorder="1" applyAlignment="1">
      <alignment/>
    </xf>
    <xf numFmtId="205" fontId="0" fillId="0" borderId="59" xfId="0" applyNumberFormat="1" applyFont="1" applyBorder="1" applyAlignment="1">
      <alignment/>
    </xf>
    <xf numFmtId="203" fontId="0" fillId="0" borderId="60" xfId="0" applyNumberFormat="1" applyFont="1" applyBorder="1" applyAlignment="1">
      <alignment/>
    </xf>
    <xf numFmtId="203" fontId="0" fillId="0" borderId="16" xfId="0" applyNumberFormat="1" applyBorder="1" applyAlignment="1">
      <alignment/>
    </xf>
    <xf numFmtId="202" fontId="0" fillId="0" borderId="0" xfId="0" applyNumberFormat="1" applyBorder="1" applyAlignment="1">
      <alignment/>
    </xf>
    <xf numFmtId="203" fontId="0" fillId="0" borderId="0" xfId="0" applyNumberFormat="1" applyFont="1" applyBorder="1" applyAlignment="1">
      <alignment/>
    </xf>
    <xf numFmtId="202" fontId="0" fillId="0" borderId="16" xfId="0" applyNumberFormat="1" applyFont="1" applyBorder="1" applyAlignment="1">
      <alignment/>
    </xf>
    <xf numFmtId="202" fontId="0" fillId="0" borderId="59" xfId="0" applyNumberFormat="1" applyBorder="1" applyAlignment="1">
      <alignment horizontal="center"/>
    </xf>
    <xf numFmtId="203" fontId="0" fillId="0" borderId="60" xfId="0" applyNumberFormat="1" applyBorder="1" applyAlignment="1">
      <alignment/>
    </xf>
    <xf numFmtId="202" fontId="0" fillId="0" borderId="59" xfId="0" applyNumberFormat="1" applyBorder="1" applyAlignment="1">
      <alignment/>
    </xf>
    <xf numFmtId="202" fontId="0" fillId="0" borderId="6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Font="1" applyBorder="1" applyAlignment="1">
      <alignment horizontal="center"/>
    </xf>
    <xf numFmtId="200" fontId="0" fillId="0" borderId="49" xfId="0" applyNumberFormat="1" applyBorder="1" applyAlignment="1">
      <alignment horizontal="center" vertical="center" wrapText="1"/>
    </xf>
    <xf numFmtId="200" fontId="0" fillId="0" borderId="50" xfId="0" applyNumberFormat="1" applyBorder="1" applyAlignment="1">
      <alignment horizontal="center" vertical="center" wrapText="1"/>
    </xf>
    <xf numFmtId="200" fontId="0" fillId="0" borderId="34" xfId="0" applyNumberForma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202" fontId="0" fillId="0" borderId="61" xfId="0" applyNumberFormat="1" applyBorder="1" applyAlignment="1">
      <alignment horizontal="center"/>
    </xf>
    <xf numFmtId="202" fontId="0" fillId="0" borderId="62" xfId="0" applyNumberFormat="1" applyBorder="1" applyAlignment="1">
      <alignment horizontal="center"/>
    </xf>
    <xf numFmtId="202" fontId="0" fillId="0" borderId="63" xfId="0" applyNumberFormat="1" applyBorder="1" applyAlignment="1">
      <alignment horizontal="center"/>
    </xf>
    <xf numFmtId="0" fontId="1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7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  <color auto="1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unece.org/MyFiles\Timber\Timber%20Committee\TCQ2011\tb-64-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 of tables"/>
      <sheetName val="Table 1"/>
      <sheetName val="Table 2"/>
      <sheetName val="Table 2a"/>
      <sheetName val="Table 2b"/>
      <sheetName val="Table 3"/>
      <sheetName val="Table 4"/>
      <sheetName val="Table 5"/>
      <sheetName val="Table 5a"/>
      <sheetName val="Table 6"/>
      <sheetName val="Table 6a"/>
      <sheetName val="Table 6b"/>
      <sheetName val="Table 6c"/>
      <sheetName val="Table 7"/>
      <sheetName val="Table 8"/>
      <sheetName val="Table 9"/>
      <sheetName val="Table 9a"/>
      <sheetName val="Table 9b"/>
      <sheetName val="Table 10"/>
      <sheetName val="Table 11"/>
      <sheetName val="Table 11a"/>
      <sheetName val="Table 11b"/>
      <sheetName val="Table 12"/>
      <sheetName val="Table 12a"/>
      <sheetName val="Table 12b"/>
      <sheetName val="Table 12c"/>
      <sheetName val="Table 13"/>
      <sheetName val="Table 14"/>
      <sheetName val="Table 15"/>
      <sheetName val="Table 16"/>
      <sheetName val="Table 17"/>
      <sheetName val="Table 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53" customWidth="1"/>
  </cols>
  <sheetData>
    <row r="1" ht="12.75">
      <c r="A1" s="252" t="s">
        <v>318</v>
      </c>
    </row>
    <row r="2" ht="12.75">
      <c r="A2" s="253" t="s">
        <v>319</v>
      </c>
    </row>
    <row r="3" ht="12.75">
      <c r="A3" s="253" t="s">
        <v>320</v>
      </c>
    </row>
    <row r="4" ht="12.75">
      <c r="A4" s="253" t="s">
        <v>321</v>
      </c>
    </row>
    <row r="5" ht="12.75">
      <c r="A5" s="253" t="s">
        <v>322</v>
      </c>
    </row>
    <row r="6" ht="12.75">
      <c r="A6" s="253" t="s">
        <v>323</v>
      </c>
    </row>
    <row r="7" ht="12.75">
      <c r="A7" s="253" t="s">
        <v>324</v>
      </c>
    </row>
    <row r="8" ht="12.75">
      <c r="A8" s="253" t="s">
        <v>325</v>
      </c>
    </row>
    <row r="9" ht="12.75">
      <c r="A9" s="253" t="s">
        <v>326</v>
      </c>
    </row>
    <row r="10" ht="12.75">
      <c r="A10" s="253" t="s">
        <v>327</v>
      </c>
    </row>
    <row r="11" ht="12.75">
      <c r="A11" s="253" t="s">
        <v>328</v>
      </c>
    </row>
    <row r="12" spans="1:6" ht="12.75">
      <c r="A12" s="253" t="s">
        <v>356</v>
      </c>
      <c r="D12" s="258"/>
      <c r="E12" s="258"/>
      <c r="F12" s="258"/>
    </row>
    <row r="13" ht="12.75">
      <c r="A13" s="253" t="s">
        <v>386</v>
      </c>
    </row>
    <row r="14" ht="12.75">
      <c r="A14" s="253" t="s">
        <v>329</v>
      </c>
    </row>
    <row r="15" ht="12.75">
      <c r="A15" s="253" t="s">
        <v>330</v>
      </c>
    </row>
    <row r="16" ht="12.75">
      <c r="A16" s="253" t="s">
        <v>331</v>
      </c>
    </row>
    <row r="17" ht="12.75">
      <c r="A17" s="253" t="s">
        <v>332</v>
      </c>
    </row>
    <row r="18" ht="12.75">
      <c r="A18" s="253" t="s">
        <v>333</v>
      </c>
    </row>
    <row r="19" spans="1:8" ht="12.75">
      <c r="A19" s="253" t="s">
        <v>358</v>
      </c>
      <c r="D19" s="258"/>
      <c r="E19" s="258"/>
      <c r="F19" s="258"/>
      <c r="G19" s="258"/>
      <c r="H19" s="258"/>
    </row>
    <row r="20" spans="1:8" ht="12.75">
      <c r="A20" s="253" t="s">
        <v>359</v>
      </c>
      <c r="D20" s="258"/>
      <c r="E20" s="258"/>
      <c r="F20" s="258"/>
      <c r="G20" s="258"/>
      <c r="H20" s="258"/>
    </row>
    <row r="21" spans="1:7" ht="12.75">
      <c r="A21" s="253" t="s">
        <v>334</v>
      </c>
      <c r="E21" s="258"/>
      <c r="F21" s="258"/>
      <c r="G21" s="258"/>
    </row>
    <row r="22" spans="1:7" ht="12.75">
      <c r="A22" s="253" t="s">
        <v>335</v>
      </c>
      <c r="E22" s="258"/>
      <c r="F22" s="258"/>
      <c r="G22" s="258"/>
    </row>
    <row r="23" spans="1:7" ht="12.75">
      <c r="A23" s="253" t="s">
        <v>336</v>
      </c>
      <c r="E23" s="258"/>
      <c r="F23" s="258"/>
      <c r="G23" s="258"/>
    </row>
    <row r="24" spans="1:7" ht="12.75">
      <c r="A24" s="253" t="s">
        <v>337</v>
      </c>
      <c r="E24" s="258"/>
      <c r="F24" s="258"/>
      <c r="G24" s="258"/>
    </row>
    <row r="25" spans="1:7" ht="12.75">
      <c r="A25" s="253" t="s">
        <v>338</v>
      </c>
      <c r="E25" s="258"/>
      <c r="F25" s="258"/>
      <c r="G25" s="258"/>
    </row>
    <row r="26" ht="12.75">
      <c r="A26" s="253" t="s">
        <v>339</v>
      </c>
    </row>
    <row r="27" ht="12.75">
      <c r="A27" s="253" t="s">
        <v>344</v>
      </c>
    </row>
    <row r="28" ht="12.75">
      <c r="A28" s="253" t="s">
        <v>415</v>
      </c>
    </row>
    <row r="29" ht="12.75">
      <c r="A29" s="253" t="s">
        <v>416</v>
      </c>
    </row>
    <row r="30" ht="12.75">
      <c r="A30" s="253" t="s">
        <v>417</v>
      </c>
    </row>
    <row r="31" ht="12.75">
      <c r="A31" s="258" t="s">
        <v>418</v>
      </c>
    </row>
    <row r="32" ht="12.75">
      <c r="A32" s="258" t="s">
        <v>419</v>
      </c>
    </row>
    <row r="33" ht="12.75">
      <c r="A33" s="258" t="s">
        <v>420</v>
      </c>
    </row>
    <row r="35" ht="12.75">
      <c r="A35" s="254" t="s">
        <v>388</v>
      </c>
    </row>
    <row r="37" ht="12.75">
      <c r="A37" s="252" t="s">
        <v>373</v>
      </c>
    </row>
    <row r="38" ht="12.75">
      <c r="A38" s="252" t="s">
        <v>387</v>
      </c>
    </row>
    <row r="39" ht="12.75">
      <c r="A39" s="252" t="s">
        <v>383</v>
      </c>
    </row>
    <row r="40" ht="12.75">
      <c r="A40" s="259" t="s">
        <v>374</v>
      </c>
    </row>
    <row r="41" ht="12.75">
      <c r="A41" s="259" t="s">
        <v>389</v>
      </c>
    </row>
    <row r="42" ht="12.75">
      <c r="A42" s="259" t="s">
        <v>399</v>
      </c>
    </row>
    <row r="43" ht="12.75">
      <c r="A43" s="259" t="s">
        <v>400</v>
      </c>
    </row>
    <row r="44" ht="12.75">
      <c r="A44" s="253" t="s">
        <v>353</v>
      </c>
    </row>
    <row r="45" ht="12.75">
      <c r="A45" s="253" t="s">
        <v>375</v>
      </c>
    </row>
    <row r="46" ht="12.75">
      <c r="A46" s="253" t="s">
        <v>366</v>
      </c>
    </row>
    <row r="47" ht="12.75">
      <c r="A47" s="253" t="s">
        <v>367</v>
      </c>
    </row>
    <row r="48" ht="12.75">
      <c r="A48" s="253" t="s">
        <v>354</v>
      </c>
    </row>
    <row r="50" ht="12.75">
      <c r="A50" s="253" t="s">
        <v>355</v>
      </c>
    </row>
    <row r="51" ht="12.75">
      <c r="A51" s="253" t="s">
        <v>352</v>
      </c>
    </row>
    <row r="52" ht="12.75">
      <c r="A52" s="253" t="s">
        <v>340</v>
      </c>
    </row>
    <row r="54" spans="1:4" ht="12.75">
      <c r="A54" s="258"/>
      <c r="B54" s="258"/>
      <c r="C54" s="258"/>
      <c r="D54" s="258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4"/>
  <sheetViews>
    <sheetView zoomScale="75" zoomScaleNormal="75" zoomScalePageLayoutView="0" workbookViewId="0" topLeftCell="A19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92" t="s">
        <v>134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6:17" ht="12.75">
      <c r="F3" s="292" t="s">
        <v>92</v>
      </c>
      <c r="G3" s="292"/>
      <c r="H3" s="292"/>
      <c r="I3" s="292"/>
      <c r="J3" s="292"/>
      <c r="K3" s="292"/>
      <c r="L3" s="292" t="s">
        <v>93</v>
      </c>
      <c r="M3" s="292"/>
      <c r="N3" s="292"/>
      <c r="O3" s="292"/>
      <c r="P3" s="292"/>
      <c r="Q3" s="292"/>
    </row>
    <row r="4" spans="3:20" ht="12.75">
      <c r="C4" s="300" t="s">
        <v>376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</row>
    <row r="5" spans="11:15" ht="15" thickBot="1">
      <c r="K5" s="299" t="s">
        <v>41</v>
      </c>
      <c r="L5" s="299"/>
      <c r="N5" s="11"/>
      <c r="O5" s="11"/>
    </row>
    <row r="6" spans="3:20" ht="13.5" thickTop="1">
      <c r="C6" s="2"/>
      <c r="D6" s="3"/>
      <c r="E6" s="4"/>
      <c r="F6" s="293" t="s">
        <v>7</v>
      </c>
      <c r="G6" s="294"/>
      <c r="H6" s="295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96" t="s">
        <v>0</v>
      </c>
      <c r="D7" s="297"/>
      <c r="E7" s="298"/>
      <c r="F7" s="296" t="s">
        <v>8</v>
      </c>
      <c r="G7" s="297"/>
      <c r="H7" s="298"/>
      <c r="I7" s="296" t="s">
        <v>9</v>
      </c>
      <c r="J7" s="297"/>
      <c r="K7" s="298"/>
      <c r="L7" s="296" t="s">
        <v>10</v>
      </c>
      <c r="M7" s="297"/>
      <c r="N7" s="298"/>
      <c r="O7" s="296" t="s">
        <v>11</v>
      </c>
      <c r="P7" s="297"/>
      <c r="Q7" s="298"/>
      <c r="R7" s="296" t="s">
        <v>12</v>
      </c>
      <c r="S7" s="297"/>
      <c r="T7" s="298"/>
    </row>
    <row r="8" spans="3:42" ht="13.5" thickBot="1">
      <c r="C8" s="7"/>
      <c r="D8" s="8"/>
      <c r="E8" s="9"/>
      <c r="F8" s="26">
        <v>2020</v>
      </c>
      <c r="G8" s="27">
        <v>2021</v>
      </c>
      <c r="H8" s="25">
        <v>2022</v>
      </c>
      <c r="I8" s="26">
        <v>2020</v>
      </c>
      <c r="J8" s="27">
        <v>2021</v>
      </c>
      <c r="K8" s="25">
        <v>2022</v>
      </c>
      <c r="L8" s="26">
        <v>2020</v>
      </c>
      <c r="M8" s="27">
        <v>2021</v>
      </c>
      <c r="N8" s="25">
        <v>2022</v>
      </c>
      <c r="O8" s="26">
        <v>2020</v>
      </c>
      <c r="P8" s="27">
        <v>2021</v>
      </c>
      <c r="Q8" s="25">
        <v>2022</v>
      </c>
      <c r="R8" s="7"/>
      <c r="S8" s="8"/>
      <c r="T8" s="9"/>
      <c r="AA8" t="s">
        <v>0</v>
      </c>
      <c r="AD8" t="s">
        <v>271</v>
      </c>
      <c r="AG8" t="s">
        <v>9</v>
      </c>
      <c r="AJ8" t="s">
        <v>40</v>
      </c>
      <c r="AM8" t="s">
        <v>39</v>
      </c>
      <c r="AP8" t="s">
        <v>0</v>
      </c>
    </row>
    <row r="9" spans="2:42" ht="13.5" thickTop="1">
      <c r="B9" s="19"/>
      <c r="C9" s="49" t="s">
        <v>44</v>
      </c>
      <c r="D9" s="170"/>
      <c r="E9" s="171"/>
      <c r="F9" s="180">
        <v>436.053</v>
      </c>
      <c r="G9" s="181">
        <v>454</v>
      </c>
      <c r="H9" s="182">
        <v>467</v>
      </c>
      <c r="I9" s="180">
        <v>576</v>
      </c>
      <c r="J9" s="181">
        <v>650</v>
      </c>
      <c r="K9" s="182">
        <v>652</v>
      </c>
      <c r="L9" s="180">
        <v>339.313</v>
      </c>
      <c r="M9" s="181">
        <v>361</v>
      </c>
      <c r="N9" s="182">
        <v>373</v>
      </c>
      <c r="O9" s="180">
        <v>479.26</v>
      </c>
      <c r="P9" s="181">
        <v>557</v>
      </c>
      <c r="Q9" s="182">
        <v>558</v>
      </c>
      <c r="R9" s="72" t="s">
        <v>13</v>
      </c>
      <c r="S9" s="1"/>
      <c r="T9" s="5"/>
      <c r="AA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</row>
    <row r="10" spans="2:42" ht="12.75">
      <c r="B10" s="19"/>
      <c r="C10" s="49" t="s">
        <v>45</v>
      </c>
      <c r="D10" s="170"/>
      <c r="E10" s="171"/>
      <c r="F10" s="180">
        <v>107.28999999999999</v>
      </c>
      <c r="G10" s="181">
        <v>119</v>
      </c>
      <c r="H10" s="182">
        <v>125</v>
      </c>
      <c r="I10" s="180">
        <v>7</v>
      </c>
      <c r="J10" s="181">
        <v>9</v>
      </c>
      <c r="K10" s="182">
        <v>10</v>
      </c>
      <c r="L10" s="180">
        <v>100.72</v>
      </c>
      <c r="M10" s="181">
        <v>110</v>
      </c>
      <c r="N10" s="182">
        <v>117</v>
      </c>
      <c r="O10" s="180">
        <v>0.43</v>
      </c>
      <c r="P10" s="181">
        <v>0</v>
      </c>
      <c r="Q10" s="182">
        <v>2</v>
      </c>
      <c r="R10" s="72" t="s">
        <v>14</v>
      </c>
      <c r="S10" s="1"/>
      <c r="T10" s="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47</v>
      </c>
      <c r="D11" s="170"/>
      <c r="E11" s="171"/>
      <c r="F11" s="180">
        <v>15.45</v>
      </c>
      <c r="G11" s="181">
        <v>16</v>
      </c>
      <c r="H11" s="182">
        <v>16</v>
      </c>
      <c r="I11" s="180">
        <v>0</v>
      </c>
      <c r="J11" s="181">
        <v>0</v>
      </c>
      <c r="K11" s="182">
        <v>0</v>
      </c>
      <c r="L11" s="180">
        <v>15.45</v>
      </c>
      <c r="M11" s="181">
        <v>16</v>
      </c>
      <c r="N11" s="182">
        <v>16</v>
      </c>
      <c r="O11" s="180">
        <v>0</v>
      </c>
      <c r="P11" s="181">
        <v>0</v>
      </c>
      <c r="Q11" s="182">
        <v>0</v>
      </c>
      <c r="R11" s="72" t="s">
        <v>16</v>
      </c>
      <c r="S11" s="1"/>
      <c r="T11" s="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48</v>
      </c>
      <c r="D12" s="170"/>
      <c r="E12" s="171"/>
      <c r="F12" s="180">
        <v>290.19999999999993</v>
      </c>
      <c r="G12" s="181">
        <v>194.3</v>
      </c>
      <c r="H12" s="182">
        <v>202</v>
      </c>
      <c r="I12" s="180">
        <v>43.9</v>
      </c>
      <c r="J12" s="181">
        <v>45</v>
      </c>
      <c r="K12" s="182">
        <v>46.2</v>
      </c>
      <c r="L12" s="180">
        <v>493.4</v>
      </c>
      <c r="M12" s="181">
        <v>405.5</v>
      </c>
      <c r="N12" s="182">
        <v>415</v>
      </c>
      <c r="O12" s="180">
        <v>247.10000000000002</v>
      </c>
      <c r="P12" s="181">
        <v>256.2</v>
      </c>
      <c r="Q12" s="182">
        <v>259.2</v>
      </c>
      <c r="R12" s="72" t="s">
        <v>33</v>
      </c>
      <c r="S12" s="1"/>
      <c r="T12" s="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49</v>
      </c>
      <c r="D13" s="170"/>
      <c r="E13" s="171"/>
      <c r="F13" s="180">
        <v>56.108500000000035</v>
      </c>
      <c r="G13" s="181">
        <v>57</v>
      </c>
      <c r="H13" s="182">
        <v>57</v>
      </c>
      <c r="I13" s="180">
        <v>65</v>
      </c>
      <c r="J13" s="181">
        <v>65</v>
      </c>
      <c r="K13" s="182">
        <v>65</v>
      </c>
      <c r="L13" s="180">
        <v>68.9244</v>
      </c>
      <c r="M13" s="181">
        <v>75</v>
      </c>
      <c r="N13" s="182">
        <v>75</v>
      </c>
      <c r="O13" s="180">
        <v>77.81589999999997</v>
      </c>
      <c r="P13" s="181">
        <v>83</v>
      </c>
      <c r="Q13" s="182">
        <v>83</v>
      </c>
      <c r="R13" s="72" t="s">
        <v>17</v>
      </c>
      <c r="S13" s="1"/>
      <c r="T13" s="5"/>
      <c r="AA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2:42" ht="12.75">
      <c r="B14" s="19"/>
      <c r="C14" s="49" t="s">
        <v>50</v>
      </c>
      <c r="D14" s="170"/>
      <c r="E14" s="171"/>
      <c r="F14" s="180">
        <v>163.57</v>
      </c>
      <c r="G14" s="181">
        <v>150</v>
      </c>
      <c r="H14" s="182">
        <v>150</v>
      </c>
      <c r="I14" s="180">
        <v>49</v>
      </c>
      <c r="J14" s="181">
        <v>49</v>
      </c>
      <c r="K14" s="182">
        <v>49</v>
      </c>
      <c r="L14" s="180">
        <v>156.11</v>
      </c>
      <c r="M14" s="181">
        <v>148</v>
      </c>
      <c r="N14" s="182">
        <v>148</v>
      </c>
      <c r="O14" s="180">
        <v>41.540000000000006</v>
      </c>
      <c r="P14" s="181">
        <v>47</v>
      </c>
      <c r="Q14" s="182">
        <v>47</v>
      </c>
      <c r="R14" s="72" t="s">
        <v>18</v>
      </c>
      <c r="S14" s="1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51</v>
      </c>
      <c r="D15" s="170"/>
      <c r="E15" s="171"/>
      <c r="F15" s="180">
        <v>623.7300000000001</v>
      </c>
      <c r="G15" s="181">
        <v>793.508754200052</v>
      </c>
      <c r="H15" s="182">
        <v>994.73</v>
      </c>
      <c r="I15" s="180">
        <v>912.2</v>
      </c>
      <c r="J15" s="181">
        <v>1061.2</v>
      </c>
      <c r="K15" s="182">
        <v>1161.2</v>
      </c>
      <c r="L15" s="180">
        <v>1012.6</v>
      </c>
      <c r="M15" s="181">
        <v>1054.5863013698631</v>
      </c>
      <c r="N15" s="182">
        <v>1057.6</v>
      </c>
      <c r="O15" s="180">
        <v>1301.07</v>
      </c>
      <c r="P15" s="181">
        <v>1322.2775471698112</v>
      </c>
      <c r="Q15" s="182">
        <v>1224.07</v>
      </c>
      <c r="R15" s="72" t="s">
        <v>2</v>
      </c>
      <c r="S15" s="1"/>
      <c r="T15" s="5"/>
      <c r="AA15">
        <v>3</v>
      </c>
      <c r="AD15">
        <v>2</v>
      </c>
      <c r="AE15">
        <v>3</v>
      </c>
      <c r="AF15">
        <v>3</v>
      </c>
      <c r="AG15">
        <v>2</v>
      </c>
      <c r="AH15">
        <v>3</v>
      </c>
      <c r="AI15">
        <v>3</v>
      </c>
      <c r="AJ15">
        <v>2</v>
      </c>
      <c r="AK15">
        <v>3</v>
      </c>
      <c r="AL15">
        <v>3</v>
      </c>
      <c r="AM15">
        <v>2</v>
      </c>
      <c r="AN15">
        <v>3</v>
      </c>
      <c r="AO15">
        <v>3</v>
      </c>
      <c r="AP15">
        <v>3</v>
      </c>
    </row>
    <row r="16" spans="2:42" ht="12.75">
      <c r="B16" s="19"/>
      <c r="C16" s="49" t="s">
        <v>52</v>
      </c>
      <c r="D16" s="170"/>
      <c r="E16" s="171"/>
      <c r="F16" s="180">
        <v>4097.254999999999</v>
      </c>
      <c r="G16" s="181">
        <v>4155</v>
      </c>
      <c r="H16" s="182">
        <v>4235</v>
      </c>
      <c r="I16" s="180">
        <v>5800.78</v>
      </c>
      <c r="J16" s="181">
        <v>5850</v>
      </c>
      <c r="K16" s="182">
        <v>5900</v>
      </c>
      <c r="L16" s="180">
        <v>1784.3339999999998</v>
      </c>
      <c r="M16" s="181">
        <v>1835</v>
      </c>
      <c r="N16" s="182">
        <v>1940</v>
      </c>
      <c r="O16" s="180">
        <v>3487.8590000000004</v>
      </c>
      <c r="P16" s="181">
        <v>3530</v>
      </c>
      <c r="Q16" s="182">
        <v>3605</v>
      </c>
      <c r="R16" s="72" t="s">
        <v>19</v>
      </c>
      <c r="S16" s="1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53</v>
      </c>
      <c r="D17" s="170"/>
      <c r="E17" s="171"/>
      <c r="F17" s="180">
        <v>408.92999999999995</v>
      </c>
      <c r="G17" s="181">
        <v>408.92999999999995</v>
      </c>
      <c r="H17" s="182">
        <v>408.92999999999995</v>
      </c>
      <c r="I17" s="180">
        <v>451.21999999999997</v>
      </c>
      <c r="J17" s="181">
        <v>451.21999999999997</v>
      </c>
      <c r="K17" s="182">
        <v>451.21999999999997</v>
      </c>
      <c r="L17" s="180">
        <v>166.98</v>
      </c>
      <c r="M17" s="181">
        <v>166.98</v>
      </c>
      <c r="N17" s="182">
        <v>166.98</v>
      </c>
      <c r="O17" s="180">
        <v>209.26999999999998</v>
      </c>
      <c r="P17" s="181">
        <v>209.26999999999998</v>
      </c>
      <c r="Q17" s="182">
        <v>209.26999999999998</v>
      </c>
      <c r="R17" s="72" t="s">
        <v>20</v>
      </c>
      <c r="S17" s="1"/>
      <c r="T17" s="5"/>
      <c r="AA17">
        <v>3</v>
      </c>
      <c r="AD17">
        <v>3</v>
      </c>
      <c r="AE17">
        <v>3</v>
      </c>
      <c r="AF17">
        <v>3</v>
      </c>
      <c r="AG17">
        <v>3</v>
      </c>
      <c r="AH17">
        <v>3</v>
      </c>
      <c r="AI17">
        <v>3</v>
      </c>
      <c r="AJ17">
        <v>3</v>
      </c>
      <c r="AK17">
        <v>3</v>
      </c>
      <c r="AL17">
        <v>3</v>
      </c>
      <c r="AM17">
        <v>3</v>
      </c>
      <c r="AN17">
        <v>3</v>
      </c>
      <c r="AO17">
        <v>3</v>
      </c>
      <c r="AP17">
        <v>3</v>
      </c>
    </row>
    <row r="18" spans="2:42" ht="12.75">
      <c r="B18" s="19"/>
      <c r="C18" s="49" t="s">
        <v>54</v>
      </c>
      <c r="D18" s="170"/>
      <c r="E18" s="171"/>
      <c r="F18" s="180">
        <v>168.33999999999997</v>
      </c>
      <c r="G18" s="181">
        <v>108.56999999999994</v>
      </c>
      <c r="H18" s="182">
        <v>108.56999999999994</v>
      </c>
      <c r="I18" s="180">
        <v>511.53</v>
      </c>
      <c r="J18" s="181">
        <v>511.53</v>
      </c>
      <c r="K18" s="182">
        <v>511.53</v>
      </c>
      <c r="L18" s="180">
        <v>101.69</v>
      </c>
      <c r="M18" s="181">
        <v>115</v>
      </c>
      <c r="N18" s="182">
        <v>115</v>
      </c>
      <c r="O18" s="180">
        <v>444.88</v>
      </c>
      <c r="P18" s="181">
        <v>517.96</v>
      </c>
      <c r="Q18" s="182">
        <v>517.96</v>
      </c>
      <c r="R18" s="72" t="s">
        <v>21</v>
      </c>
      <c r="S18" s="1"/>
      <c r="T18" s="5"/>
      <c r="AA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</row>
    <row r="19" spans="2:42" ht="12.75">
      <c r="B19" s="19"/>
      <c r="C19" s="49" t="s">
        <v>55</v>
      </c>
      <c r="D19" s="170"/>
      <c r="E19" s="171"/>
      <c r="F19" s="180">
        <v>1402.98</v>
      </c>
      <c r="G19" s="181">
        <v>1416.67557585523</v>
      </c>
      <c r="H19" s="182">
        <v>1416.67557585523</v>
      </c>
      <c r="I19" s="180">
        <v>827.24</v>
      </c>
      <c r="J19" s="181">
        <v>827.24</v>
      </c>
      <c r="K19" s="182">
        <v>827.24</v>
      </c>
      <c r="L19" s="180">
        <v>796.19</v>
      </c>
      <c r="M19" s="181">
        <v>926.3383153968448</v>
      </c>
      <c r="N19" s="182">
        <v>926.3383153968448</v>
      </c>
      <c r="O19" s="180">
        <v>220.45</v>
      </c>
      <c r="P19" s="181">
        <v>336.9027395416148</v>
      </c>
      <c r="Q19" s="182">
        <v>336.9027395416148</v>
      </c>
      <c r="R19" s="72" t="s">
        <v>22</v>
      </c>
      <c r="S19" s="1"/>
      <c r="T19" s="5"/>
      <c r="AA19">
        <v>3</v>
      </c>
      <c r="AD19">
        <v>3</v>
      </c>
      <c r="AE19">
        <v>3</v>
      </c>
      <c r="AF19">
        <v>3</v>
      </c>
      <c r="AG19">
        <v>3</v>
      </c>
      <c r="AH19">
        <v>3</v>
      </c>
      <c r="AI19">
        <v>3</v>
      </c>
      <c r="AJ19">
        <v>2</v>
      </c>
      <c r="AK19">
        <v>3</v>
      </c>
      <c r="AL19">
        <v>3</v>
      </c>
      <c r="AM19">
        <v>2</v>
      </c>
      <c r="AN19">
        <v>3</v>
      </c>
      <c r="AO19">
        <v>3</v>
      </c>
      <c r="AP19">
        <v>3</v>
      </c>
    </row>
    <row r="20" spans="2:42" ht="12.75">
      <c r="B20" s="19"/>
      <c r="C20" s="49" t="s">
        <v>56</v>
      </c>
      <c r="D20" s="170"/>
      <c r="E20" s="171"/>
      <c r="F20" s="180">
        <v>35</v>
      </c>
      <c r="G20" s="181">
        <v>32</v>
      </c>
      <c r="H20" s="182">
        <v>32</v>
      </c>
      <c r="I20" s="180">
        <v>0</v>
      </c>
      <c r="J20" s="181">
        <v>0</v>
      </c>
      <c r="K20" s="182">
        <v>0</v>
      </c>
      <c r="L20" s="180">
        <v>57</v>
      </c>
      <c r="M20" s="181">
        <v>53</v>
      </c>
      <c r="N20" s="182">
        <v>53</v>
      </c>
      <c r="O20" s="180">
        <v>22</v>
      </c>
      <c r="P20" s="181">
        <v>21</v>
      </c>
      <c r="Q20" s="182">
        <v>21</v>
      </c>
      <c r="R20" s="72" t="s">
        <v>23</v>
      </c>
      <c r="S20" s="1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84</v>
      </c>
      <c r="D21" s="170"/>
      <c r="E21" s="171"/>
      <c r="F21" s="180">
        <v>47</v>
      </c>
      <c r="G21" s="181">
        <v>47</v>
      </c>
      <c r="H21" s="182">
        <v>47</v>
      </c>
      <c r="I21" s="180">
        <v>147</v>
      </c>
      <c r="J21" s="181">
        <v>147</v>
      </c>
      <c r="K21" s="182">
        <v>147</v>
      </c>
      <c r="L21" s="180">
        <v>19</v>
      </c>
      <c r="M21" s="181">
        <v>19</v>
      </c>
      <c r="N21" s="182">
        <v>19</v>
      </c>
      <c r="O21" s="180">
        <v>119</v>
      </c>
      <c r="P21" s="181">
        <v>119</v>
      </c>
      <c r="Q21" s="182">
        <v>119</v>
      </c>
      <c r="R21" s="72" t="s">
        <v>83</v>
      </c>
      <c r="S21" s="1"/>
      <c r="T21" s="5"/>
      <c r="AA21">
        <v>3</v>
      </c>
      <c r="AD21">
        <v>3</v>
      </c>
      <c r="AE21">
        <v>3</v>
      </c>
      <c r="AF21">
        <v>3</v>
      </c>
      <c r="AG21">
        <v>3</v>
      </c>
      <c r="AH21">
        <v>3</v>
      </c>
      <c r="AI21">
        <v>3</v>
      </c>
      <c r="AJ21">
        <v>2</v>
      </c>
      <c r="AK21">
        <v>3</v>
      </c>
      <c r="AL21">
        <v>3</v>
      </c>
      <c r="AM21">
        <v>3</v>
      </c>
      <c r="AN21">
        <v>3</v>
      </c>
      <c r="AO21">
        <v>3</v>
      </c>
      <c r="AP21">
        <v>3</v>
      </c>
    </row>
    <row r="22" spans="2:42" ht="12.75">
      <c r="B22" s="19"/>
      <c r="C22" s="49" t="s">
        <v>57</v>
      </c>
      <c r="D22" s="170"/>
      <c r="E22" s="171"/>
      <c r="F22" s="180">
        <v>6.260000000000001</v>
      </c>
      <c r="G22" s="181">
        <v>7</v>
      </c>
      <c r="H22" s="182">
        <v>8</v>
      </c>
      <c r="I22" s="180">
        <v>0</v>
      </c>
      <c r="J22" s="181">
        <v>0</v>
      </c>
      <c r="K22" s="182">
        <v>0</v>
      </c>
      <c r="L22" s="180">
        <v>6.2700000000000005</v>
      </c>
      <c r="M22" s="181">
        <v>7</v>
      </c>
      <c r="N22" s="182">
        <v>8</v>
      </c>
      <c r="O22" s="180">
        <v>0.01</v>
      </c>
      <c r="P22" s="181">
        <v>0</v>
      </c>
      <c r="Q22" s="182">
        <v>0</v>
      </c>
      <c r="R22" s="72" t="s">
        <v>24</v>
      </c>
      <c r="S22" s="1"/>
      <c r="T22" s="5"/>
      <c r="AA22">
        <v>3</v>
      </c>
      <c r="AD22">
        <v>3</v>
      </c>
      <c r="AE22">
        <v>2</v>
      </c>
      <c r="AF22">
        <v>2</v>
      </c>
      <c r="AG22">
        <v>3</v>
      </c>
      <c r="AH22">
        <v>2</v>
      </c>
      <c r="AI22">
        <v>2</v>
      </c>
      <c r="AJ22">
        <v>3</v>
      </c>
      <c r="AK22">
        <v>2</v>
      </c>
      <c r="AL22">
        <v>2</v>
      </c>
      <c r="AM22">
        <v>3</v>
      </c>
      <c r="AN22">
        <v>2</v>
      </c>
      <c r="AO22">
        <v>2</v>
      </c>
      <c r="AP22">
        <v>3</v>
      </c>
    </row>
    <row r="23" spans="2:42" ht="12.75">
      <c r="B23" s="19"/>
      <c r="C23" s="49" t="s">
        <v>379</v>
      </c>
      <c r="D23" s="170"/>
      <c r="E23" s="171"/>
      <c r="F23" s="180">
        <v>13.73</v>
      </c>
      <c r="G23" s="181">
        <v>13.73</v>
      </c>
      <c r="H23" s="182">
        <v>13.73</v>
      </c>
      <c r="I23" s="180">
        <v>0</v>
      </c>
      <c r="J23" s="181">
        <v>0</v>
      </c>
      <c r="K23" s="182">
        <v>0</v>
      </c>
      <c r="L23" s="180">
        <v>13.73</v>
      </c>
      <c r="M23" s="181">
        <v>13.73</v>
      </c>
      <c r="N23" s="182">
        <v>13.73</v>
      </c>
      <c r="O23" s="180">
        <v>0</v>
      </c>
      <c r="P23" s="181">
        <v>0</v>
      </c>
      <c r="Q23" s="182">
        <v>0</v>
      </c>
      <c r="R23" s="72" t="s">
        <v>297</v>
      </c>
      <c r="S23" s="1"/>
      <c r="T23" s="5"/>
      <c r="AA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</row>
    <row r="24" spans="2:42" ht="12.75">
      <c r="B24" s="19"/>
      <c r="C24" s="49" t="s">
        <v>58</v>
      </c>
      <c r="D24" s="170"/>
      <c r="E24" s="171"/>
      <c r="F24" s="180">
        <v>463</v>
      </c>
      <c r="G24" s="181">
        <v>468.901</v>
      </c>
      <c r="H24" s="182">
        <v>469</v>
      </c>
      <c r="I24" s="180">
        <v>29</v>
      </c>
      <c r="J24" s="181">
        <v>29</v>
      </c>
      <c r="K24" s="182">
        <v>29</v>
      </c>
      <c r="L24" s="180">
        <v>541</v>
      </c>
      <c r="M24" s="181">
        <v>585</v>
      </c>
      <c r="N24" s="182">
        <v>585</v>
      </c>
      <c r="O24" s="180">
        <v>107</v>
      </c>
      <c r="P24" s="181">
        <v>145.099</v>
      </c>
      <c r="Q24" s="182">
        <v>145</v>
      </c>
      <c r="R24" s="72" t="s">
        <v>25</v>
      </c>
      <c r="S24" s="1"/>
      <c r="T24" s="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381</v>
      </c>
      <c r="D25" s="170"/>
      <c r="E25" s="171"/>
      <c r="F25" s="180">
        <v>52.949999999999996</v>
      </c>
      <c r="G25" s="181">
        <v>52.949999999999996</v>
      </c>
      <c r="H25" s="182">
        <v>52.949999999999996</v>
      </c>
      <c r="I25" s="180">
        <v>0</v>
      </c>
      <c r="J25" s="181">
        <v>0</v>
      </c>
      <c r="K25" s="182">
        <v>0</v>
      </c>
      <c r="L25" s="180">
        <v>53.33</v>
      </c>
      <c r="M25" s="181">
        <v>53.33</v>
      </c>
      <c r="N25" s="182">
        <v>53.33</v>
      </c>
      <c r="O25" s="180">
        <v>0.38</v>
      </c>
      <c r="P25" s="181">
        <v>0.38</v>
      </c>
      <c r="Q25" s="182">
        <v>0.38</v>
      </c>
      <c r="R25" s="72" t="s">
        <v>382</v>
      </c>
      <c r="S25" s="1"/>
      <c r="T25" s="5"/>
      <c r="AA25">
        <v>3</v>
      </c>
      <c r="AD25">
        <v>3</v>
      </c>
      <c r="AE25">
        <v>3</v>
      </c>
      <c r="AF25">
        <v>3</v>
      </c>
      <c r="AG25">
        <v>3</v>
      </c>
      <c r="AH25">
        <v>3</v>
      </c>
      <c r="AI25">
        <v>3</v>
      </c>
      <c r="AJ25">
        <v>3</v>
      </c>
      <c r="AK25">
        <v>3</v>
      </c>
      <c r="AL25">
        <v>3</v>
      </c>
      <c r="AM25">
        <v>3</v>
      </c>
      <c r="AN25">
        <v>3</v>
      </c>
      <c r="AO25">
        <v>3</v>
      </c>
      <c r="AP25">
        <v>3</v>
      </c>
    </row>
    <row r="26" spans="2:42" ht="12.75">
      <c r="B26" s="19"/>
      <c r="C26" s="49" t="s">
        <v>59</v>
      </c>
      <c r="D26" s="170"/>
      <c r="E26" s="171"/>
      <c r="F26" s="180">
        <v>3676.1299999999997</v>
      </c>
      <c r="G26" s="181">
        <v>3855</v>
      </c>
      <c r="H26" s="182">
        <v>4055</v>
      </c>
      <c r="I26" s="180">
        <v>4843.633</v>
      </c>
      <c r="J26" s="181">
        <v>4960</v>
      </c>
      <c r="K26" s="182">
        <v>5110</v>
      </c>
      <c r="L26" s="180">
        <v>851.4319999999999</v>
      </c>
      <c r="M26" s="181">
        <v>875</v>
      </c>
      <c r="N26" s="182">
        <v>945</v>
      </c>
      <c r="O26" s="180">
        <v>2018.935</v>
      </c>
      <c r="P26" s="181">
        <v>1980</v>
      </c>
      <c r="Q26" s="182">
        <v>2000</v>
      </c>
      <c r="R26" s="72" t="s">
        <v>26</v>
      </c>
      <c r="S26" s="1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60</v>
      </c>
      <c r="D27" s="170"/>
      <c r="E27" s="171"/>
      <c r="F27" s="180">
        <v>381.74954594594595</v>
      </c>
      <c r="G27" s="181">
        <v>391</v>
      </c>
      <c r="H27" s="182">
        <v>386</v>
      </c>
      <c r="I27" s="180">
        <v>443</v>
      </c>
      <c r="J27" s="181">
        <v>453</v>
      </c>
      <c r="K27" s="182">
        <v>457</v>
      </c>
      <c r="L27" s="180">
        <v>320.27114864864865</v>
      </c>
      <c r="M27" s="181">
        <v>323</v>
      </c>
      <c r="N27" s="182">
        <v>326</v>
      </c>
      <c r="O27" s="180">
        <v>381.5216027027027</v>
      </c>
      <c r="P27" s="181">
        <v>385</v>
      </c>
      <c r="Q27" s="182">
        <v>397</v>
      </c>
      <c r="R27" s="72" t="s">
        <v>4</v>
      </c>
      <c r="S27" s="1"/>
      <c r="T27" s="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296</v>
      </c>
      <c r="D28" s="170"/>
      <c r="E28" s="171"/>
      <c r="F28" s="180">
        <v>124</v>
      </c>
      <c r="G28" s="181">
        <v>133</v>
      </c>
      <c r="H28" s="182">
        <v>134</v>
      </c>
      <c r="I28" s="180">
        <v>24</v>
      </c>
      <c r="J28" s="181">
        <v>26</v>
      </c>
      <c r="K28" s="182">
        <v>27</v>
      </c>
      <c r="L28" s="180">
        <v>134</v>
      </c>
      <c r="M28" s="181">
        <v>143</v>
      </c>
      <c r="N28" s="182">
        <v>145</v>
      </c>
      <c r="O28" s="180">
        <v>34</v>
      </c>
      <c r="P28" s="181">
        <v>36</v>
      </c>
      <c r="Q28" s="182">
        <v>38</v>
      </c>
      <c r="R28" s="72" t="s">
        <v>295</v>
      </c>
      <c r="S28" s="1"/>
      <c r="T28" s="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2:42" ht="12.75">
      <c r="B29" s="19"/>
      <c r="C29" s="49" t="s">
        <v>61</v>
      </c>
      <c r="D29" s="170"/>
      <c r="E29" s="171"/>
      <c r="F29" s="180">
        <v>201.17000000000002</v>
      </c>
      <c r="G29" s="181">
        <v>210</v>
      </c>
      <c r="H29" s="182">
        <v>210</v>
      </c>
      <c r="I29" s="180">
        <v>0</v>
      </c>
      <c r="J29" s="181">
        <v>0</v>
      </c>
      <c r="K29" s="182">
        <v>0</v>
      </c>
      <c r="L29" s="180">
        <v>223.67000000000002</v>
      </c>
      <c r="M29" s="181">
        <v>230</v>
      </c>
      <c r="N29" s="182">
        <v>230</v>
      </c>
      <c r="O29" s="180">
        <v>22.5</v>
      </c>
      <c r="P29" s="181">
        <v>20</v>
      </c>
      <c r="Q29" s="182">
        <v>20</v>
      </c>
      <c r="R29" s="72" t="s">
        <v>27</v>
      </c>
      <c r="S29" s="1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62</v>
      </c>
      <c r="D30" s="170"/>
      <c r="E30" s="171"/>
      <c r="F30" s="180">
        <v>22.656344089108913</v>
      </c>
      <c r="G30" s="181">
        <v>23</v>
      </c>
      <c r="H30" s="182">
        <v>23</v>
      </c>
      <c r="I30" s="180">
        <v>118</v>
      </c>
      <c r="J30" s="181">
        <v>128</v>
      </c>
      <c r="K30" s="182">
        <v>128</v>
      </c>
      <c r="L30" s="180">
        <v>48.66492142574258</v>
      </c>
      <c r="M30" s="181">
        <v>71</v>
      </c>
      <c r="N30" s="182">
        <v>60</v>
      </c>
      <c r="O30" s="180">
        <v>144.00857733663366</v>
      </c>
      <c r="P30" s="181">
        <v>176</v>
      </c>
      <c r="Q30" s="182">
        <v>165</v>
      </c>
      <c r="R30" s="72" t="s">
        <v>28</v>
      </c>
      <c r="S30" s="1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63</v>
      </c>
      <c r="D31" s="170"/>
      <c r="E31" s="171"/>
      <c r="F31" s="180">
        <v>1037.59</v>
      </c>
      <c r="G31" s="181">
        <v>1012.4134567163132</v>
      </c>
      <c r="H31" s="182">
        <v>1138</v>
      </c>
      <c r="I31" s="180">
        <v>1535.27</v>
      </c>
      <c r="J31" s="181">
        <v>1714</v>
      </c>
      <c r="K31" s="182">
        <v>1874</v>
      </c>
      <c r="L31" s="180">
        <v>371.38</v>
      </c>
      <c r="M31" s="181">
        <v>444.3922508870972</v>
      </c>
      <c r="N31" s="182">
        <v>465</v>
      </c>
      <c r="O31" s="180">
        <v>869.0600000000001</v>
      </c>
      <c r="P31" s="181">
        <v>1145.9787941707839</v>
      </c>
      <c r="Q31" s="182">
        <v>1201</v>
      </c>
      <c r="R31" s="72" t="s">
        <v>29</v>
      </c>
      <c r="S31" s="1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64</v>
      </c>
      <c r="D32" s="170"/>
      <c r="E32" s="171"/>
      <c r="F32" s="180">
        <v>268.27</v>
      </c>
      <c r="G32" s="181">
        <v>307</v>
      </c>
      <c r="H32" s="182">
        <v>295</v>
      </c>
      <c r="I32" s="180">
        <v>0</v>
      </c>
      <c r="J32" s="181">
        <v>0</v>
      </c>
      <c r="K32" s="182">
        <v>0</v>
      </c>
      <c r="L32" s="180">
        <v>346.69</v>
      </c>
      <c r="M32" s="181">
        <v>390</v>
      </c>
      <c r="N32" s="182">
        <v>375</v>
      </c>
      <c r="O32" s="180">
        <v>78.41999999999999</v>
      </c>
      <c r="P32" s="181">
        <v>83</v>
      </c>
      <c r="Q32" s="182">
        <v>80</v>
      </c>
      <c r="R32" s="72" t="s">
        <v>30</v>
      </c>
      <c r="S32" s="1"/>
      <c r="T32" s="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65</v>
      </c>
      <c r="D33" s="170"/>
      <c r="E33" s="171"/>
      <c r="F33" s="180">
        <v>272.14000000000004</v>
      </c>
      <c r="G33" s="181">
        <v>292.49</v>
      </c>
      <c r="H33" s="182">
        <v>302.49</v>
      </c>
      <c r="I33" s="180">
        <v>192.02</v>
      </c>
      <c r="J33" s="181">
        <v>205</v>
      </c>
      <c r="K33" s="182">
        <v>210</v>
      </c>
      <c r="L33" s="180">
        <v>263.48</v>
      </c>
      <c r="M33" s="181">
        <v>266.47</v>
      </c>
      <c r="N33" s="182">
        <v>266.47</v>
      </c>
      <c r="O33" s="180">
        <v>183.35999999999999</v>
      </c>
      <c r="P33" s="181">
        <v>178.98</v>
      </c>
      <c r="Q33" s="182">
        <v>173.98</v>
      </c>
      <c r="R33" s="72" t="s">
        <v>31</v>
      </c>
      <c r="S33" s="1"/>
      <c r="T33" s="5"/>
      <c r="AA33">
        <v>3</v>
      </c>
      <c r="AD33">
        <v>2</v>
      </c>
      <c r="AE33">
        <v>3</v>
      </c>
      <c r="AF33">
        <v>3</v>
      </c>
      <c r="AG33">
        <v>2</v>
      </c>
      <c r="AH33">
        <v>3</v>
      </c>
      <c r="AI33">
        <v>3</v>
      </c>
      <c r="AJ33">
        <v>2</v>
      </c>
      <c r="AK33">
        <v>3</v>
      </c>
      <c r="AL33">
        <v>3</v>
      </c>
      <c r="AM33">
        <v>2</v>
      </c>
      <c r="AN33">
        <v>3</v>
      </c>
      <c r="AO33">
        <v>3</v>
      </c>
      <c r="AP33">
        <v>3</v>
      </c>
    </row>
    <row r="34" spans="2:42" ht="12.75">
      <c r="B34" s="19"/>
      <c r="C34" s="49" t="s">
        <v>66</v>
      </c>
      <c r="D34" s="170"/>
      <c r="E34" s="171"/>
      <c r="F34" s="180">
        <v>4622.89</v>
      </c>
      <c r="G34" s="181">
        <v>4622.8</v>
      </c>
      <c r="H34" s="182">
        <v>4622.8</v>
      </c>
      <c r="I34" s="180">
        <v>4835</v>
      </c>
      <c r="J34" s="181">
        <v>4835</v>
      </c>
      <c r="K34" s="182">
        <v>4835</v>
      </c>
      <c r="L34" s="180">
        <v>74.09</v>
      </c>
      <c r="M34" s="181">
        <v>74</v>
      </c>
      <c r="N34" s="182">
        <v>74</v>
      </c>
      <c r="O34" s="180">
        <v>286.2</v>
      </c>
      <c r="P34" s="181">
        <v>286.2</v>
      </c>
      <c r="Q34" s="182">
        <v>286.2</v>
      </c>
      <c r="R34" s="72" t="s">
        <v>32</v>
      </c>
      <c r="S34" s="1"/>
      <c r="T34" s="5"/>
      <c r="AA34">
        <v>3</v>
      </c>
      <c r="AD34">
        <v>3</v>
      </c>
      <c r="AE34">
        <v>3</v>
      </c>
      <c r="AF34">
        <v>3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3</v>
      </c>
      <c r="AN34">
        <v>3</v>
      </c>
      <c r="AO34">
        <v>3</v>
      </c>
      <c r="AP34">
        <v>3</v>
      </c>
    </row>
    <row r="35" spans="2:42" ht="13.5" thickBot="1">
      <c r="B35" s="19"/>
      <c r="C35" s="49" t="s">
        <v>67</v>
      </c>
      <c r="D35" s="170"/>
      <c r="E35" s="171"/>
      <c r="F35" s="180">
        <v>1475.4566936659999</v>
      </c>
      <c r="G35" s="181">
        <v>1487.082924291</v>
      </c>
      <c r="H35" s="182">
        <v>1487.082924291</v>
      </c>
      <c r="I35" s="180">
        <v>656</v>
      </c>
      <c r="J35" s="181">
        <v>656</v>
      </c>
      <c r="K35" s="182">
        <v>656</v>
      </c>
      <c r="L35" s="180">
        <v>878.6508309</v>
      </c>
      <c r="M35" s="181">
        <v>888.5942859</v>
      </c>
      <c r="N35" s="182">
        <v>888.5942859</v>
      </c>
      <c r="O35" s="180">
        <v>59.194137233999996</v>
      </c>
      <c r="P35" s="181">
        <v>57.511361609</v>
      </c>
      <c r="Q35" s="182">
        <v>57.511361609</v>
      </c>
      <c r="R35" s="72" t="s">
        <v>34</v>
      </c>
      <c r="S35" s="1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4.25" thickBot="1" thickTop="1">
      <c r="C36" s="14" t="s">
        <v>5</v>
      </c>
      <c r="D36" s="174"/>
      <c r="E36" s="175"/>
      <c r="F36" s="152">
        <v>20469.899083701057</v>
      </c>
      <c r="G36" s="153">
        <v>20828.351711062594</v>
      </c>
      <c r="H36" s="154">
        <v>21456.95850014623</v>
      </c>
      <c r="I36" s="152">
        <v>22066.792999999998</v>
      </c>
      <c r="J36" s="153">
        <v>22672.190000000002</v>
      </c>
      <c r="K36" s="154">
        <v>23146.39</v>
      </c>
      <c r="L36" s="152">
        <v>9238.370300974391</v>
      </c>
      <c r="M36" s="153">
        <v>9649.921153553805</v>
      </c>
      <c r="N36" s="154">
        <v>9857.042601296844</v>
      </c>
      <c r="O36" s="152">
        <v>10835.26421727334</v>
      </c>
      <c r="P36" s="153">
        <v>11493.759442491211</v>
      </c>
      <c r="Q36" s="154">
        <v>11546.474101150618</v>
      </c>
      <c r="R36" s="14" t="s">
        <v>5</v>
      </c>
      <c r="S36" s="12"/>
      <c r="T36" s="13"/>
      <c r="AA36" t="e">
        <v>#REF!</v>
      </c>
      <c r="AD36" t="e">
        <v>#REF!</v>
      </c>
      <c r="AE36" t="e">
        <v>#REF!</v>
      </c>
      <c r="AF36" t="e">
        <v>#REF!</v>
      </c>
      <c r="AG36" t="e">
        <v>#REF!</v>
      </c>
      <c r="AH36" t="e">
        <v>#REF!</v>
      </c>
      <c r="AI36" t="e">
        <v>#REF!</v>
      </c>
      <c r="AJ36" t="e">
        <v>#REF!</v>
      </c>
      <c r="AK36" t="e">
        <v>#REF!</v>
      </c>
      <c r="AL36" t="e">
        <v>#REF!</v>
      </c>
      <c r="AM36" t="e">
        <v>#REF!</v>
      </c>
      <c r="AN36" t="e">
        <v>#REF!</v>
      </c>
      <c r="AO36" t="e">
        <v>#REF!</v>
      </c>
      <c r="AP36" t="e">
        <v>#REF!</v>
      </c>
    </row>
    <row r="37" spans="2:42" ht="13.5" thickTop="1">
      <c r="B37" s="16"/>
      <c r="C37" s="167" t="s">
        <v>68</v>
      </c>
      <c r="D37" s="168"/>
      <c r="E37" s="169"/>
      <c r="F37" s="177">
        <v>62.854862000000004</v>
      </c>
      <c r="G37" s="178">
        <v>62.856834000000006</v>
      </c>
      <c r="H37" s="179">
        <v>62.856834000000006</v>
      </c>
      <c r="I37" s="177">
        <v>0</v>
      </c>
      <c r="J37" s="178">
        <v>0</v>
      </c>
      <c r="K37" s="179">
        <v>0</v>
      </c>
      <c r="L37" s="177">
        <v>62.856834000000006</v>
      </c>
      <c r="M37" s="178">
        <v>62.856834000000006</v>
      </c>
      <c r="N37" s="179">
        <v>62.856834000000006</v>
      </c>
      <c r="O37" s="177">
        <v>0.0019720000000000002</v>
      </c>
      <c r="P37" s="178">
        <v>0</v>
      </c>
      <c r="Q37" s="179">
        <v>0</v>
      </c>
      <c r="R37" s="84" t="s">
        <v>35</v>
      </c>
      <c r="S37" s="3"/>
      <c r="T37" s="4"/>
      <c r="AA37">
        <v>3</v>
      </c>
      <c r="AD37">
        <v>3</v>
      </c>
      <c r="AE37">
        <v>3</v>
      </c>
      <c r="AF37">
        <v>3</v>
      </c>
      <c r="AG37">
        <v>3</v>
      </c>
      <c r="AH37">
        <v>3</v>
      </c>
      <c r="AI37">
        <v>3</v>
      </c>
      <c r="AJ37">
        <v>2</v>
      </c>
      <c r="AK37">
        <v>3</v>
      </c>
      <c r="AL37">
        <v>3</v>
      </c>
      <c r="AM37">
        <v>3</v>
      </c>
      <c r="AN37">
        <v>3</v>
      </c>
      <c r="AO37">
        <v>3</v>
      </c>
      <c r="AP37">
        <v>3</v>
      </c>
    </row>
    <row r="38" spans="2:42" ht="12.75">
      <c r="B38" s="16"/>
      <c r="C38" s="49" t="s">
        <v>70</v>
      </c>
      <c r="D38" s="170"/>
      <c r="E38" s="171"/>
      <c r="F38" s="180">
        <v>37.400000000000006</v>
      </c>
      <c r="G38" s="181">
        <v>37.400000000000006</v>
      </c>
      <c r="H38" s="182">
        <v>37.400000000000006</v>
      </c>
      <c r="I38" s="180">
        <v>0</v>
      </c>
      <c r="J38" s="181">
        <v>0</v>
      </c>
      <c r="K38" s="182">
        <v>0</v>
      </c>
      <c r="L38" s="180">
        <v>37.45</v>
      </c>
      <c r="M38" s="181">
        <v>37.45</v>
      </c>
      <c r="N38" s="182">
        <v>37.45</v>
      </c>
      <c r="O38" s="180">
        <v>0.05</v>
      </c>
      <c r="P38" s="181">
        <v>0.05</v>
      </c>
      <c r="Q38" s="182">
        <v>0.05</v>
      </c>
      <c r="R38" s="72" t="s">
        <v>3</v>
      </c>
      <c r="S38" s="1"/>
      <c r="T38" s="5"/>
      <c r="AA38">
        <v>3</v>
      </c>
      <c r="AD38">
        <v>2</v>
      </c>
      <c r="AE38">
        <v>3</v>
      </c>
      <c r="AF38">
        <v>3</v>
      </c>
      <c r="AG38">
        <v>2</v>
      </c>
      <c r="AH38">
        <v>3</v>
      </c>
      <c r="AI38">
        <v>3</v>
      </c>
      <c r="AJ38">
        <v>2</v>
      </c>
      <c r="AK38">
        <v>3</v>
      </c>
      <c r="AL38">
        <v>3</v>
      </c>
      <c r="AM38">
        <v>2</v>
      </c>
      <c r="AN38">
        <v>3</v>
      </c>
      <c r="AO38">
        <v>3</v>
      </c>
      <c r="AP38">
        <v>3</v>
      </c>
    </row>
    <row r="39" spans="2:42" ht="13.5" thickBot="1">
      <c r="B39" s="16"/>
      <c r="C39" s="49" t="s">
        <v>71</v>
      </c>
      <c r="D39" s="170"/>
      <c r="E39" s="171"/>
      <c r="F39" s="180">
        <v>2802.04</v>
      </c>
      <c r="G39" s="181">
        <v>3415.067999999999</v>
      </c>
      <c r="H39" s="182">
        <v>3674.3378000000002</v>
      </c>
      <c r="I39" s="180">
        <v>3581</v>
      </c>
      <c r="J39" s="181">
        <v>4300.799999999999</v>
      </c>
      <c r="K39" s="182">
        <v>4634.68</v>
      </c>
      <c r="L39" s="180">
        <v>459.07</v>
      </c>
      <c r="M39" s="181">
        <v>590.698</v>
      </c>
      <c r="N39" s="182">
        <v>636.7678000000001</v>
      </c>
      <c r="O39" s="180">
        <v>1238.0300000000002</v>
      </c>
      <c r="P39" s="181">
        <v>1476.43</v>
      </c>
      <c r="Q39" s="182">
        <v>1597.1100000000001</v>
      </c>
      <c r="R39" s="72" t="s">
        <v>37</v>
      </c>
      <c r="S39" s="1"/>
      <c r="T39" s="5"/>
      <c r="AA39">
        <v>3</v>
      </c>
      <c r="AD39">
        <v>3</v>
      </c>
      <c r="AE39">
        <v>3</v>
      </c>
      <c r="AF39">
        <v>3</v>
      </c>
      <c r="AG39">
        <v>3</v>
      </c>
      <c r="AH39">
        <v>2</v>
      </c>
      <c r="AI39">
        <v>2</v>
      </c>
      <c r="AJ39">
        <v>3</v>
      </c>
      <c r="AK39">
        <v>3</v>
      </c>
      <c r="AL39">
        <v>3</v>
      </c>
      <c r="AM39">
        <v>3</v>
      </c>
      <c r="AN39">
        <v>2</v>
      </c>
      <c r="AO39">
        <v>2</v>
      </c>
      <c r="AP39">
        <v>3</v>
      </c>
    </row>
    <row r="40" spans="3:42" ht="14.25" thickBot="1" thickTop="1">
      <c r="C40" s="14" t="s">
        <v>293</v>
      </c>
      <c r="D40" s="174"/>
      <c r="E40" s="175"/>
      <c r="F40" s="152">
        <v>2902.2948619999997</v>
      </c>
      <c r="G40" s="153">
        <v>3515.3248339999986</v>
      </c>
      <c r="H40" s="154">
        <v>3774.594634</v>
      </c>
      <c r="I40" s="152">
        <v>3581</v>
      </c>
      <c r="J40" s="153">
        <v>4300.799999999999</v>
      </c>
      <c r="K40" s="154">
        <v>4634.68</v>
      </c>
      <c r="L40" s="152">
        <v>559.376834</v>
      </c>
      <c r="M40" s="153">
        <v>691.004834</v>
      </c>
      <c r="N40" s="154">
        <v>737.0746340000001</v>
      </c>
      <c r="O40" s="152">
        <v>1238.0819720000002</v>
      </c>
      <c r="P40" s="153">
        <v>1476.48</v>
      </c>
      <c r="Q40" s="154">
        <v>1597.16</v>
      </c>
      <c r="R40" s="14" t="s">
        <v>294</v>
      </c>
      <c r="S40" s="12"/>
      <c r="T40" s="13"/>
      <c r="AA40" t="e">
        <v>#REF!</v>
      </c>
      <c r="AD40" t="e">
        <v>#REF!</v>
      </c>
      <c r="AE40" t="e">
        <v>#REF!</v>
      </c>
      <c r="AF40" t="e">
        <v>#REF!</v>
      </c>
      <c r="AG40" t="e">
        <v>#REF!</v>
      </c>
      <c r="AH40" t="e">
        <v>#REF!</v>
      </c>
      <c r="AI40" t="e">
        <v>#REF!</v>
      </c>
      <c r="AJ40" t="e">
        <v>#REF!</v>
      </c>
      <c r="AK40" t="e">
        <v>#REF!</v>
      </c>
      <c r="AL40" t="e">
        <v>#REF!</v>
      </c>
      <c r="AM40" t="e">
        <v>#REF!</v>
      </c>
      <c r="AN40" t="e">
        <v>#REF!</v>
      </c>
      <c r="AO40" t="e">
        <v>#REF!</v>
      </c>
      <c r="AP40" t="e">
        <v>#REF!</v>
      </c>
    </row>
    <row r="41" spans="2:42" ht="13.5" thickTop="1">
      <c r="B41" s="16"/>
      <c r="C41" s="167" t="s">
        <v>72</v>
      </c>
      <c r="D41" s="168"/>
      <c r="E41" s="169"/>
      <c r="F41" s="177">
        <v>1218.976</v>
      </c>
      <c r="G41" s="178">
        <v>1573.2226336071826</v>
      </c>
      <c r="H41" s="179">
        <v>1582.9314171791953</v>
      </c>
      <c r="I41" s="177">
        <v>1290</v>
      </c>
      <c r="J41" s="178">
        <v>1339.6471715738573</v>
      </c>
      <c r="K41" s="179">
        <v>1339.6471715738573</v>
      </c>
      <c r="L41" s="177">
        <v>761.33</v>
      </c>
      <c r="M41" s="178">
        <v>1065.5242386416473</v>
      </c>
      <c r="N41" s="179">
        <v>1074.319645771338</v>
      </c>
      <c r="O41" s="177">
        <v>832.3539999999999</v>
      </c>
      <c r="P41" s="178">
        <v>831.948776608322</v>
      </c>
      <c r="Q41" s="179">
        <v>831.035400166</v>
      </c>
      <c r="R41" s="84" t="s">
        <v>1</v>
      </c>
      <c r="S41" s="3"/>
      <c r="T41" s="4"/>
      <c r="AA41">
        <v>3</v>
      </c>
      <c r="AD41">
        <v>3</v>
      </c>
      <c r="AE41">
        <v>2</v>
      </c>
      <c r="AF41">
        <v>2</v>
      </c>
      <c r="AG41">
        <v>3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3</v>
      </c>
    </row>
    <row r="42" spans="2:42" ht="13.5" thickBot="1">
      <c r="B42" s="16"/>
      <c r="C42" s="104" t="s">
        <v>73</v>
      </c>
      <c r="D42" s="172"/>
      <c r="E42" s="173"/>
      <c r="F42" s="183">
        <v>8244.38</v>
      </c>
      <c r="G42" s="184">
        <v>8244.38</v>
      </c>
      <c r="H42" s="185">
        <v>8244.38</v>
      </c>
      <c r="I42" s="183">
        <v>6058.32</v>
      </c>
      <c r="J42" s="184">
        <v>6058.32</v>
      </c>
      <c r="K42" s="185">
        <v>6058.32</v>
      </c>
      <c r="L42" s="183">
        <v>2876.42</v>
      </c>
      <c r="M42" s="184">
        <v>2876.42</v>
      </c>
      <c r="N42" s="185">
        <v>2876.42</v>
      </c>
      <c r="O42" s="183">
        <v>690.3600000000001</v>
      </c>
      <c r="P42" s="184">
        <v>690.3600000000001</v>
      </c>
      <c r="Q42" s="185">
        <v>690.3600000000001</v>
      </c>
      <c r="R42" s="105" t="s">
        <v>38</v>
      </c>
      <c r="S42" s="8"/>
      <c r="T42" s="9"/>
      <c r="AA42">
        <v>3</v>
      </c>
      <c r="AD42">
        <v>3</v>
      </c>
      <c r="AE42">
        <v>3</v>
      </c>
      <c r="AF42">
        <v>3</v>
      </c>
      <c r="AG42">
        <v>3</v>
      </c>
      <c r="AH42">
        <v>3</v>
      </c>
      <c r="AI42">
        <v>3</v>
      </c>
      <c r="AJ42">
        <v>2</v>
      </c>
      <c r="AK42">
        <v>3</v>
      </c>
      <c r="AL42">
        <v>3</v>
      </c>
      <c r="AM42">
        <v>2</v>
      </c>
      <c r="AN42">
        <v>3</v>
      </c>
      <c r="AO42">
        <v>3</v>
      </c>
      <c r="AP42">
        <v>3</v>
      </c>
    </row>
    <row r="43" spans="3:42" ht="14.25" thickBot="1" thickTop="1">
      <c r="C43" s="14" t="s">
        <v>6</v>
      </c>
      <c r="D43" s="12"/>
      <c r="E43" s="13"/>
      <c r="F43" s="152">
        <v>9463.356</v>
      </c>
      <c r="G43" s="153">
        <v>9817.60263360718</v>
      </c>
      <c r="H43" s="154">
        <v>9827.311417179195</v>
      </c>
      <c r="I43" s="152">
        <v>7348.32</v>
      </c>
      <c r="J43" s="153">
        <v>7397.967171573857</v>
      </c>
      <c r="K43" s="154">
        <v>7397.967171573857</v>
      </c>
      <c r="L43" s="152">
        <v>3637.75</v>
      </c>
      <c r="M43" s="153">
        <v>3941.9442386416476</v>
      </c>
      <c r="N43" s="154">
        <v>3950.739645771338</v>
      </c>
      <c r="O43" s="152">
        <v>1522.714</v>
      </c>
      <c r="P43" s="153">
        <v>1522.3087766083222</v>
      </c>
      <c r="Q43" s="154">
        <v>1521.3954001660002</v>
      </c>
      <c r="R43" s="18" t="s">
        <v>74</v>
      </c>
      <c r="S43" s="8"/>
      <c r="T43" s="9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3:20" ht="13.5" thickTop="1">
      <c r="C44" s="41" t="str">
        <f ca="1">CELL("filename")</f>
        <v>C:\MyFiles\Timber\Timber Committee\TCQ2021\publish\[tb-74-6.xls]Table 1</v>
      </c>
      <c r="T44" s="43" t="str">
        <f ca="1">CONCATENATE("printed on ",DAY(NOW()),"/",MONTH(NOW()))</f>
        <v>printed on 17/12</v>
      </c>
    </row>
    <row r="50" spans="10:11" ht="12.75">
      <c r="J50" s="256"/>
      <c r="K50" s="256"/>
    </row>
    <row r="51" spans="10:11" ht="12.75">
      <c r="J51" s="256"/>
      <c r="K51" s="256"/>
    </row>
    <row r="52" spans="10:11" ht="12.75">
      <c r="J52" s="256"/>
      <c r="K52" s="256"/>
    </row>
    <row r="53" spans="9:11" ht="12.75">
      <c r="I53" s="257"/>
      <c r="J53" s="257"/>
      <c r="K53" s="257"/>
    </row>
    <row r="54" spans="10:11" ht="12.75">
      <c r="J54" s="256"/>
      <c r="K54" s="256"/>
    </row>
  </sheetData>
  <sheetProtection/>
  <mergeCells count="12"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C4:T4"/>
    <mergeCell ref="L3:Q3"/>
    <mergeCell ref="K5:L5"/>
  </mergeCells>
  <conditionalFormatting sqref="C9:R43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92" t="s">
        <v>106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6:17" ht="12.75">
      <c r="F3" s="292" t="s">
        <v>89</v>
      </c>
      <c r="G3" s="292"/>
      <c r="H3" s="292"/>
      <c r="I3" s="292"/>
      <c r="J3" s="292"/>
      <c r="K3" s="292"/>
      <c r="L3" s="292" t="s">
        <v>90</v>
      </c>
      <c r="M3" s="292"/>
      <c r="N3" s="292"/>
      <c r="O3" s="292"/>
      <c r="P3" s="292"/>
      <c r="Q3" s="292"/>
    </row>
    <row r="4" spans="3:20" ht="12.75">
      <c r="C4" s="300" t="s">
        <v>376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</row>
    <row r="5" spans="11:15" ht="15" thickBot="1">
      <c r="K5" s="299" t="s">
        <v>41</v>
      </c>
      <c r="L5" s="299"/>
      <c r="N5" s="11"/>
      <c r="O5" s="11"/>
    </row>
    <row r="6" spans="3:20" ht="13.5" thickTop="1">
      <c r="C6" s="2"/>
      <c r="D6" s="3"/>
      <c r="E6" s="4"/>
      <c r="F6" s="293" t="s">
        <v>7</v>
      </c>
      <c r="G6" s="294"/>
      <c r="H6" s="295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96" t="s">
        <v>0</v>
      </c>
      <c r="D7" s="297"/>
      <c r="E7" s="298"/>
      <c r="F7" s="296" t="s">
        <v>8</v>
      </c>
      <c r="G7" s="297"/>
      <c r="H7" s="298"/>
      <c r="I7" s="296" t="s">
        <v>9</v>
      </c>
      <c r="J7" s="297"/>
      <c r="K7" s="298"/>
      <c r="L7" s="296" t="s">
        <v>10</v>
      </c>
      <c r="M7" s="297"/>
      <c r="N7" s="298"/>
      <c r="O7" s="296" t="s">
        <v>11</v>
      </c>
      <c r="P7" s="297"/>
      <c r="Q7" s="298"/>
      <c r="R7" s="296" t="s">
        <v>12</v>
      </c>
      <c r="S7" s="297"/>
      <c r="T7" s="298"/>
    </row>
    <row r="8" spans="3:42" ht="13.5" thickBot="1">
      <c r="C8" s="7"/>
      <c r="D8" s="8"/>
      <c r="E8" s="9"/>
      <c r="F8" s="26">
        <v>2020</v>
      </c>
      <c r="G8" s="27">
        <v>2021</v>
      </c>
      <c r="H8" s="25">
        <v>2022</v>
      </c>
      <c r="I8" s="26">
        <v>2020</v>
      </c>
      <c r="J8" s="27">
        <v>2021</v>
      </c>
      <c r="K8" s="25">
        <v>2022</v>
      </c>
      <c r="L8" s="26">
        <v>2020</v>
      </c>
      <c r="M8" s="27">
        <v>2021</v>
      </c>
      <c r="N8" s="25">
        <v>2022</v>
      </c>
      <c r="O8" s="26">
        <v>2020</v>
      </c>
      <c r="P8" s="27">
        <v>2021</v>
      </c>
      <c r="Q8" s="25">
        <v>2022</v>
      </c>
      <c r="R8" s="7"/>
      <c r="S8" s="8"/>
      <c r="T8" s="9"/>
      <c r="AA8" t="s">
        <v>0</v>
      </c>
      <c r="AD8" t="s">
        <v>271</v>
      </c>
      <c r="AG8" t="s">
        <v>9</v>
      </c>
      <c r="AJ8" t="s">
        <v>40</v>
      </c>
      <c r="AM8" t="s">
        <v>39</v>
      </c>
      <c r="AP8" t="s">
        <v>0</v>
      </c>
    </row>
    <row r="9" spans="2:42" ht="13.5" thickTop="1">
      <c r="B9" s="19"/>
      <c r="C9" s="49" t="s">
        <v>44</v>
      </c>
      <c r="D9" s="170"/>
      <c r="E9" s="171"/>
      <c r="F9" s="180">
        <v>35.24</v>
      </c>
      <c r="G9" s="181">
        <v>30</v>
      </c>
      <c r="H9" s="182">
        <v>32</v>
      </c>
      <c r="I9" s="180">
        <v>66</v>
      </c>
      <c r="J9" s="181">
        <v>70</v>
      </c>
      <c r="K9" s="182">
        <v>72</v>
      </c>
      <c r="L9" s="180">
        <v>18.32</v>
      </c>
      <c r="M9" s="181">
        <v>17</v>
      </c>
      <c r="N9" s="182">
        <v>18</v>
      </c>
      <c r="O9" s="180">
        <v>49.08</v>
      </c>
      <c r="P9" s="181">
        <v>57</v>
      </c>
      <c r="Q9" s="182">
        <v>58</v>
      </c>
      <c r="R9" s="72" t="s">
        <v>13</v>
      </c>
      <c r="S9" s="170"/>
      <c r="T9" s="171"/>
      <c r="AA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</row>
    <row r="10" spans="2:42" ht="12.75">
      <c r="B10" s="19"/>
      <c r="C10" s="49" t="s">
        <v>45</v>
      </c>
      <c r="D10" s="170"/>
      <c r="E10" s="171"/>
      <c r="F10" s="180">
        <v>11</v>
      </c>
      <c r="G10" s="181">
        <v>13</v>
      </c>
      <c r="H10" s="182">
        <v>16</v>
      </c>
      <c r="I10" s="180">
        <v>1</v>
      </c>
      <c r="J10" s="181">
        <v>1</v>
      </c>
      <c r="K10" s="182">
        <v>1</v>
      </c>
      <c r="L10" s="180">
        <v>10</v>
      </c>
      <c r="M10" s="181">
        <v>12</v>
      </c>
      <c r="N10" s="182">
        <v>15</v>
      </c>
      <c r="O10" s="180">
        <v>0</v>
      </c>
      <c r="P10" s="181">
        <v>0</v>
      </c>
      <c r="Q10" s="182">
        <v>0</v>
      </c>
      <c r="R10" s="72" t="s">
        <v>14</v>
      </c>
      <c r="S10" s="170"/>
      <c r="T10" s="171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47</v>
      </c>
      <c r="D11" s="170"/>
      <c r="E11" s="171"/>
      <c r="F11" s="180">
        <v>2</v>
      </c>
      <c r="G11" s="181">
        <v>2</v>
      </c>
      <c r="H11" s="182">
        <v>2</v>
      </c>
      <c r="I11" s="180">
        <v>0</v>
      </c>
      <c r="J11" s="181">
        <v>0</v>
      </c>
      <c r="K11" s="182">
        <v>0</v>
      </c>
      <c r="L11" s="180">
        <v>2</v>
      </c>
      <c r="M11" s="181">
        <v>2</v>
      </c>
      <c r="N11" s="182">
        <v>2</v>
      </c>
      <c r="O11" s="180">
        <v>0</v>
      </c>
      <c r="P11" s="181">
        <v>0</v>
      </c>
      <c r="Q11" s="182">
        <v>0</v>
      </c>
      <c r="R11" s="72" t="s">
        <v>16</v>
      </c>
      <c r="S11" s="170"/>
      <c r="T11" s="171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48</v>
      </c>
      <c r="D12" s="170"/>
      <c r="E12" s="171"/>
      <c r="F12" s="180">
        <v>6.399999999999999</v>
      </c>
      <c r="G12" s="181">
        <v>55.3</v>
      </c>
      <c r="H12" s="182">
        <v>56.8</v>
      </c>
      <c r="I12" s="180">
        <v>0</v>
      </c>
      <c r="J12" s="181">
        <v>0</v>
      </c>
      <c r="K12" s="182">
        <v>0</v>
      </c>
      <c r="L12" s="180">
        <v>55.4</v>
      </c>
      <c r="M12" s="181">
        <v>66.5</v>
      </c>
      <c r="N12" s="182">
        <v>68</v>
      </c>
      <c r="O12" s="180">
        <v>49</v>
      </c>
      <c r="P12" s="181">
        <v>11.2</v>
      </c>
      <c r="Q12" s="182">
        <v>11.2</v>
      </c>
      <c r="R12" s="72" t="s">
        <v>33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49</v>
      </c>
      <c r="D13" s="170"/>
      <c r="E13" s="171"/>
      <c r="F13" s="180">
        <v>25.6872</v>
      </c>
      <c r="G13" s="181">
        <v>25</v>
      </c>
      <c r="H13" s="182">
        <v>25</v>
      </c>
      <c r="I13" s="180">
        <v>0</v>
      </c>
      <c r="J13" s="181">
        <v>0</v>
      </c>
      <c r="K13" s="182">
        <v>0</v>
      </c>
      <c r="L13" s="180">
        <v>28.1872</v>
      </c>
      <c r="M13" s="181">
        <v>30</v>
      </c>
      <c r="N13" s="182">
        <v>30</v>
      </c>
      <c r="O13" s="180">
        <v>2.5</v>
      </c>
      <c r="P13" s="181">
        <v>5</v>
      </c>
      <c r="Q13" s="182">
        <v>5</v>
      </c>
      <c r="R13" s="72" t="s">
        <v>17</v>
      </c>
      <c r="S13" s="170"/>
      <c r="T13" s="171"/>
      <c r="AA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2:42" ht="12.75">
      <c r="B14" s="19"/>
      <c r="C14" s="49" t="s">
        <v>50</v>
      </c>
      <c r="D14" s="170"/>
      <c r="E14" s="171"/>
      <c r="F14" s="180">
        <v>33</v>
      </c>
      <c r="G14" s="181">
        <v>24</v>
      </c>
      <c r="H14" s="182">
        <v>24</v>
      </c>
      <c r="I14" s="180">
        <v>49</v>
      </c>
      <c r="J14" s="181">
        <v>49</v>
      </c>
      <c r="K14" s="182">
        <v>49</v>
      </c>
      <c r="L14" s="180">
        <v>21</v>
      </c>
      <c r="M14" s="181">
        <v>18</v>
      </c>
      <c r="N14" s="182">
        <v>18</v>
      </c>
      <c r="O14" s="180">
        <v>37</v>
      </c>
      <c r="P14" s="181">
        <v>43</v>
      </c>
      <c r="Q14" s="182">
        <v>43</v>
      </c>
      <c r="R14" s="72" t="s">
        <v>18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51</v>
      </c>
      <c r="D15" s="170"/>
      <c r="E15" s="171"/>
      <c r="F15" s="180">
        <v>-135.27</v>
      </c>
      <c r="G15" s="181">
        <v>-135.27</v>
      </c>
      <c r="H15" s="182">
        <v>-135.27</v>
      </c>
      <c r="I15" s="180">
        <v>87.2</v>
      </c>
      <c r="J15" s="181">
        <v>87.2</v>
      </c>
      <c r="K15" s="182">
        <v>87.2</v>
      </c>
      <c r="L15" s="180">
        <v>224.6</v>
      </c>
      <c r="M15" s="181">
        <v>224.6</v>
      </c>
      <c r="N15" s="182">
        <v>224.6</v>
      </c>
      <c r="O15" s="180">
        <v>447.07</v>
      </c>
      <c r="P15" s="181">
        <v>447.07</v>
      </c>
      <c r="Q15" s="182">
        <v>447.07</v>
      </c>
      <c r="R15" s="72" t="s">
        <v>2</v>
      </c>
      <c r="S15" s="170"/>
      <c r="T15" s="171"/>
      <c r="AA15">
        <v>3</v>
      </c>
      <c r="AD15">
        <v>2</v>
      </c>
      <c r="AE15">
        <v>3</v>
      </c>
      <c r="AF15">
        <v>3</v>
      </c>
      <c r="AG15">
        <v>2</v>
      </c>
      <c r="AH15">
        <v>5</v>
      </c>
      <c r="AI15">
        <v>5</v>
      </c>
      <c r="AJ15">
        <v>2</v>
      </c>
      <c r="AK15">
        <v>5</v>
      </c>
      <c r="AL15">
        <v>5</v>
      </c>
      <c r="AM15">
        <v>2</v>
      </c>
      <c r="AN15">
        <v>5</v>
      </c>
      <c r="AO15">
        <v>5</v>
      </c>
      <c r="AP15">
        <v>3</v>
      </c>
    </row>
    <row r="16" spans="2:42" ht="12.75">
      <c r="B16" s="19"/>
      <c r="C16" s="49" t="s">
        <v>52</v>
      </c>
      <c r="D16" s="170"/>
      <c r="E16" s="171"/>
      <c r="F16" s="180">
        <v>203.20817759005064</v>
      </c>
      <c r="G16" s="181">
        <v>205</v>
      </c>
      <c r="H16" s="182">
        <v>210</v>
      </c>
      <c r="I16" s="180">
        <v>0</v>
      </c>
      <c r="J16" s="181">
        <v>0</v>
      </c>
      <c r="K16" s="182">
        <v>0</v>
      </c>
      <c r="L16" s="180">
        <v>230.904</v>
      </c>
      <c r="M16" s="181">
        <v>235</v>
      </c>
      <c r="N16" s="182">
        <v>240</v>
      </c>
      <c r="O16" s="180">
        <v>27.695822409949358</v>
      </c>
      <c r="P16" s="181">
        <v>30</v>
      </c>
      <c r="Q16" s="182">
        <v>30</v>
      </c>
      <c r="R16" s="72" t="s">
        <v>19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53</v>
      </c>
      <c r="D17" s="170"/>
      <c r="E17" s="171"/>
      <c r="F17" s="180">
        <v>26.790000000000003</v>
      </c>
      <c r="G17" s="181">
        <v>26.790000000000003</v>
      </c>
      <c r="H17" s="182">
        <v>26.790000000000003</v>
      </c>
      <c r="I17" s="180">
        <v>2.2</v>
      </c>
      <c r="J17" s="181">
        <v>2.2</v>
      </c>
      <c r="K17" s="182">
        <v>2.2</v>
      </c>
      <c r="L17" s="180">
        <v>34.74</v>
      </c>
      <c r="M17" s="181">
        <v>34.74</v>
      </c>
      <c r="N17" s="182">
        <v>34.74</v>
      </c>
      <c r="O17" s="180">
        <v>10.15</v>
      </c>
      <c r="P17" s="181">
        <v>10.15</v>
      </c>
      <c r="Q17" s="182">
        <v>10.15</v>
      </c>
      <c r="R17" s="72" t="s">
        <v>20</v>
      </c>
      <c r="S17" s="170"/>
      <c r="T17" s="171"/>
      <c r="AA17">
        <v>3</v>
      </c>
      <c r="AD17">
        <v>2</v>
      </c>
      <c r="AE17">
        <v>3</v>
      </c>
      <c r="AF17">
        <v>3</v>
      </c>
      <c r="AG17">
        <v>2</v>
      </c>
      <c r="AH17">
        <v>5</v>
      </c>
      <c r="AI17">
        <v>5</v>
      </c>
      <c r="AJ17">
        <v>2</v>
      </c>
      <c r="AK17">
        <v>5</v>
      </c>
      <c r="AL17">
        <v>5</v>
      </c>
      <c r="AM17">
        <v>2</v>
      </c>
      <c r="AN17">
        <v>5</v>
      </c>
      <c r="AO17">
        <v>5</v>
      </c>
      <c r="AP17">
        <v>3</v>
      </c>
    </row>
    <row r="18" spans="2:42" ht="12.75">
      <c r="B18" s="19"/>
      <c r="C18" s="49" t="s">
        <v>54</v>
      </c>
      <c r="D18" s="170"/>
      <c r="E18" s="171"/>
      <c r="F18" s="180">
        <v>21.62</v>
      </c>
      <c r="G18" s="181">
        <v>20</v>
      </c>
      <c r="H18" s="182">
        <v>20</v>
      </c>
      <c r="I18" s="180">
        <v>0</v>
      </c>
      <c r="J18" s="181">
        <v>0</v>
      </c>
      <c r="K18" s="182">
        <v>0</v>
      </c>
      <c r="L18" s="180">
        <v>21.62</v>
      </c>
      <c r="M18" s="181">
        <v>20</v>
      </c>
      <c r="N18" s="182">
        <v>20</v>
      </c>
      <c r="O18" s="180">
        <v>0</v>
      </c>
      <c r="P18" s="181">
        <v>0</v>
      </c>
      <c r="Q18" s="182">
        <v>0</v>
      </c>
      <c r="R18" s="72" t="s">
        <v>21</v>
      </c>
      <c r="S18" s="170"/>
      <c r="T18" s="171"/>
      <c r="AA18">
        <v>3</v>
      </c>
      <c r="AD18">
        <v>3</v>
      </c>
      <c r="AE18">
        <v>3</v>
      </c>
      <c r="AF18">
        <v>3</v>
      </c>
      <c r="AG18">
        <v>5</v>
      </c>
      <c r="AH18">
        <v>5</v>
      </c>
      <c r="AI18">
        <v>5</v>
      </c>
      <c r="AJ18">
        <v>5</v>
      </c>
      <c r="AK18">
        <v>2</v>
      </c>
      <c r="AL18">
        <v>2</v>
      </c>
      <c r="AM18">
        <v>5</v>
      </c>
      <c r="AN18">
        <v>5</v>
      </c>
      <c r="AO18">
        <v>5</v>
      </c>
      <c r="AP18">
        <v>3</v>
      </c>
    </row>
    <row r="19" spans="2:42" ht="12.75">
      <c r="B19" s="19"/>
      <c r="C19" s="49" t="s">
        <v>55</v>
      </c>
      <c r="D19" s="170"/>
      <c r="E19" s="171"/>
      <c r="F19" s="180">
        <v>108.89000000000001</v>
      </c>
      <c r="G19" s="181">
        <v>108.89000000000001</v>
      </c>
      <c r="H19" s="182">
        <v>108.89000000000001</v>
      </c>
      <c r="I19" s="180">
        <v>15.74</v>
      </c>
      <c r="J19" s="181">
        <v>15.74</v>
      </c>
      <c r="K19" s="182">
        <v>15.74</v>
      </c>
      <c r="L19" s="180">
        <v>104.68</v>
      </c>
      <c r="M19" s="181">
        <v>104.68</v>
      </c>
      <c r="N19" s="182">
        <v>104.68</v>
      </c>
      <c r="O19" s="180">
        <v>11.53</v>
      </c>
      <c r="P19" s="181">
        <v>11.53</v>
      </c>
      <c r="Q19" s="182">
        <v>11.53</v>
      </c>
      <c r="R19" s="72" t="s">
        <v>22</v>
      </c>
      <c r="S19" s="170"/>
      <c r="T19" s="171"/>
      <c r="AA19">
        <v>3</v>
      </c>
      <c r="AD19">
        <v>3</v>
      </c>
      <c r="AE19">
        <v>3</v>
      </c>
      <c r="AF19">
        <v>3</v>
      </c>
      <c r="AG19">
        <v>5</v>
      </c>
      <c r="AH19">
        <v>5</v>
      </c>
      <c r="AI19">
        <v>5</v>
      </c>
      <c r="AJ19">
        <v>2</v>
      </c>
      <c r="AK19">
        <v>5</v>
      </c>
      <c r="AL19">
        <v>5</v>
      </c>
      <c r="AM19">
        <v>2</v>
      </c>
      <c r="AN19">
        <v>5</v>
      </c>
      <c r="AO19">
        <v>5</v>
      </c>
      <c r="AP19">
        <v>3</v>
      </c>
    </row>
    <row r="20" spans="2:42" ht="12.75">
      <c r="B20" s="19"/>
      <c r="C20" s="49" t="s">
        <v>56</v>
      </c>
      <c r="D20" s="170"/>
      <c r="E20" s="171"/>
      <c r="F20" s="180">
        <v>13</v>
      </c>
      <c r="G20" s="181">
        <v>13</v>
      </c>
      <c r="H20" s="182">
        <v>13</v>
      </c>
      <c r="I20" s="180">
        <v>0</v>
      </c>
      <c r="J20" s="181">
        <v>0</v>
      </c>
      <c r="K20" s="182">
        <v>0</v>
      </c>
      <c r="L20" s="180">
        <v>15</v>
      </c>
      <c r="M20" s="181">
        <v>15</v>
      </c>
      <c r="N20" s="182">
        <v>15</v>
      </c>
      <c r="O20" s="180">
        <v>2</v>
      </c>
      <c r="P20" s="181">
        <v>2</v>
      </c>
      <c r="Q20" s="182">
        <v>2</v>
      </c>
      <c r="R20" s="72" t="s">
        <v>23</v>
      </c>
      <c r="S20" s="170"/>
      <c r="T20" s="171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84</v>
      </c>
      <c r="D21" s="170"/>
      <c r="E21" s="171"/>
      <c r="F21" s="180">
        <v>5</v>
      </c>
      <c r="G21" s="181">
        <v>5</v>
      </c>
      <c r="H21" s="182">
        <v>5</v>
      </c>
      <c r="I21" s="180">
        <v>0</v>
      </c>
      <c r="J21" s="181">
        <v>0</v>
      </c>
      <c r="K21" s="182">
        <v>0</v>
      </c>
      <c r="L21" s="180">
        <v>5</v>
      </c>
      <c r="M21" s="181">
        <v>5</v>
      </c>
      <c r="N21" s="182">
        <v>5</v>
      </c>
      <c r="O21" s="180">
        <v>0</v>
      </c>
      <c r="P21" s="181">
        <v>0</v>
      </c>
      <c r="Q21" s="182">
        <v>0</v>
      </c>
      <c r="R21" s="72" t="s">
        <v>83</v>
      </c>
      <c r="S21" s="170"/>
      <c r="T21" s="171"/>
      <c r="AA21">
        <v>3</v>
      </c>
      <c r="AD21">
        <v>3</v>
      </c>
      <c r="AE21">
        <v>3</v>
      </c>
      <c r="AF21">
        <v>3</v>
      </c>
      <c r="AG21">
        <v>3</v>
      </c>
      <c r="AH21">
        <v>5</v>
      </c>
      <c r="AI21">
        <v>5</v>
      </c>
      <c r="AJ21">
        <v>2</v>
      </c>
      <c r="AK21">
        <v>5</v>
      </c>
      <c r="AL21">
        <v>5</v>
      </c>
      <c r="AM21">
        <v>3</v>
      </c>
      <c r="AN21">
        <v>5</v>
      </c>
      <c r="AO21">
        <v>5</v>
      </c>
      <c r="AP21">
        <v>3</v>
      </c>
    </row>
    <row r="22" spans="2:42" ht="12.75">
      <c r="B22" s="19"/>
      <c r="C22" s="49" t="s">
        <v>57</v>
      </c>
      <c r="D22" s="170"/>
      <c r="E22" s="171"/>
      <c r="F22" s="180">
        <v>0.45</v>
      </c>
      <c r="G22" s="181">
        <v>1</v>
      </c>
      <c r="H22" s="182">
        <v>1</v>
      </c>
      <c r="I22" s="180">
        <v>0</v>
      </c>
      <c r="J22" s="181">
        <v>0</v>
      </c>
      <c r="K22" s="182">
        <v>0</v>
      </c>
      <c r="L22" s="180">
        <v>0.45</v>
      </c>
      <c r="M22" s="181">
        <v>1</v>
      </c>
      <c r="N22" s="182">
        <v>1</v>
      </c>
      <c r="O22" s="180">
        <v>0</v>
      </c>
      <c r="P22" s="181">
        <v>0</v>
      </c>
      <c r="Q22" s="182">
        <v>0</v>
      </c>
      <c r="R22" s="72" t="s">
        <v>24</v>
      </c>
      <c r="S22" s="170"/>
      <c r="T22" s="171"/>
      <c r="AA22">
        <v>3</v>
      </c>
      <c r="AD22">
        <v>3</v>
      </c>
      <c r="AE22">
        <v>2</v>
      </c>
      <c r="AF22">
        <v>2</v>
      </c>
      <c r="AG22">
        <v>5</v>
      </c>
      <c r="AH22">
        <v>2</v>
      </c>
      <c r="AI22">
        <v>2</v>
      </c>
      <c r="AJ22">
        <v>5</v>
      </c>
      <c r="AK22">
        <v>2</v>
      </c>
      <c r="AL22">
        <v>2</v>
      </c>
      <c r="AM22">
        <v>5</v>
      </c>
      <c r="AN22">
        <v>2</v>
      </c>
      <c r="AO22">
        <v>2</v>
      </c>
      <c r="AP22">
        <v>3</v>
      </c>
    </row>
    <row r="23" spans="2:42" ht="12.75">
      <c r="B23" s="19"/>
      <c r="C23" s="49" t="s">
        <v>379</v>
      </c>
      <c r="D23" s="170"/>
      <c r="E23" s="171"/>
      <c r="F23" s="180">
        <v>1.85</v>
      </c>
      <c r="G23" s="181">
        <v>1.85</v>
      </c>
      <c r="H23" s="182">
        <v>1.85</v>
      </c>
      <c r="I23" s="180">
        <v>0</v>
      </c>
      <c r="J23" s="181">
        <v>0</v>
      </c>
      <c r="K23" s="182">
        <v>0</v>
      </c>
      <c r="L23" s="180">
        <v>1.85</v>
      </c>
      <c r="M23" s="181">
        <v>1.85</v>
      </c>
      <c r="N23" s="182">
        <v>1.85</v>
      </c>
      <c r="O23" s="180">
        <v>0</v>
      </c>
      <c r="P23" s="181">
        <v>0</v>
      </c>
      <c r="Q23" s="182">
        <v>0</v>
      </c>
      <c r="R23" s="72" t="s">
        <v>297</v>
      </c>
      <c r="S23" s="170"/>
      <c r="T23" s="171"/>
      <c r="AA23">
        <v>3</v>
      </c>
      <c r="AD23">
        <v>3</v>
      </c>
      <c r="AE23">
        <v>3</v>
      </c>
      <c r="AF23">
        <v>3</v>
      </c>
      <c r="AG23">
        <v>5</v>
      </c>
      <c r="AH23">
        <v>5</v>
      </c>
      <c r="AI23">
        <v>5</v>
      </c>
      <c r="AJ23">
        <v>5</v>
      </c>
      <c r="AK23">
        <v>5</v>
      </c>
      <c r="AL23">
        <v>5</v>
      </c>
      <c r="AM23">
        <v>5</v>
      </c>
      <c r="AN23">
        <v>5</v>
      </c>
      <c r="AO23">
        <v>5</v>
      </c>
      <c r="AP23">
        <v>3</v>
      </c>
    </row>
    <row r="24" spans="2:42" ht="12.75">
      <c r="B24" s="19"/>
      <c r="C24" s="49" t="s">
        <v>58</v>
      </c>
      <c r="D24" s="170"/>
      <c r="E24" s="171"/>
      <c r="F24" s="180">
        <v>43</v>
      </c>
      <c r="G24" s="181">
        <v>45</v>
      </c>
      <c r="H24" s="182">
        <v>45</v>
      </c>
      <c r="I24" s="180">
        <v>0</v>
      </c>
      <c r="J24" s="181">
        <v>0</v>
      </c>
      <c r="K24" s="182">
        <v>0</v>
      </c>
      <c r="L24" s="180">
        <v>64</v>
      </c>
      <c r="M24" s="181">
        <v>65</v>
      </c>
      <c r="N24" s="182">
        <v>65</v>
      </c>
      <c r="O24" s="180">
        <v>21</v>
      </c>
      <c r="P24" s="181">
        <v>20</v>
      </c>
      <c r="Q24" s="182">
        <v>20</v>
      </c>
      <c r="R24" s="72" t="s">
        <v>25</v>
      </c>
      <c r="S24" s="170"/>
      <c r="T24" s="171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381</v>
      </c>
      <c r="D25" s="170"/>
      <c r="E25" s="171"/>
      <c r="F25" s="180">
        <v>9.65</v>
      </c>
      <c r="G25" s="181">
        <v>9.65</v>
      </c>
      <c r="H25" s="182">
        <v>9.65</v>
      </c>
      <c r="I25" s="180">
        <v>0</v>
      </c>
      <c r="J25" s="181">
        <v>0</v>
      </c>
      <c r="K25" s="182">
        <v>0</v>
      </c>
      <c r="L25" s="180">
        <v>9.97</v>
      </c>
      <c r="M25" s="181">
        <v>9.97</v>
      </c>
      <c r="N25" s="182">
        <v>9.97</v>
      </c>
      <c r="O25" s="180">
        <v>0.32</v>
      </c>
      <c r="P25" s="181">
        <v>0.32</v>
      </c>
      <c r="Q25" s="182">
        <v>0.32</v>
      </c>
      <c r="R25" s="72" t="s">
        <v>382</v>
      </c>
      <c r="S25" s="170"/>
      <c r="T25" s="171"/>
      <c r="AA25">
        <v>3</v>
      </c>
      <c r="AD25">
        <v>2</v>
      </c>
      <c r="AE25">
        <v>3</v>
      </c>
      <c r="AF25">
        <v>3</v>
      </c>
      <c r="AG25">
        <v>2</v>
      </c>
      <c r="AH25">
        <v>5</v>
      </c>
      <c r="AI25">
        <v>5</v>
      </c>
      <c r="AJ25">
        <v>2</v>
      </c>
      <c r="AK25">
        <v>5</v>
      </c>
      <c r="AL25">
        <v>5</v>
      </c>
      <c r="AM25">
        <v>2</v>
      </c>
      <c r="AN25">
        <v>5</v>
      </c>
      <c r="AO25">
        <v>5</v>
      </c>
      <c r="AP25">
        <v>3</v>
      </c>
    </row>
    <row r="26" spans="2:42" ht="12.75">
      <c r="B26" s="19"/>
      <c r="C26" s="49" t="s">
        <v>59</v>
      </c>
      <c r="D26" s="170"/>
      <c r="E26" s="171"/>
      <c r="F26" s="180">
        <v>-157.192</v>
      </c>
      <c r="G26" s="181">
        <v>-80</v>
      </c>
      <c r="H26" s="182">
        <v>-10</v>
      </c>
      <c r="I26" s="180">
        <v>90.684</v>
      </c>
      <c r="J26" s="181">
        <v>110</v>
      </c>
      <c r="K26" s="182">
        <v>110</v>
      </c>
      <c r="L26" s="180">
        <v>150.558</v>
      </c>
      <c r="M26" s="181">
        <v>160</v>
      </c>
      <c r="N26" s="182">
        <v>180</v>
      </c>
      <c r="O26" s="180">
        <v>398.434</v>
      </c>
      <c r="P26" s="181">
        <v>350</v>
      </c>
      <c r="Q26" s="182">
        <v>300</v>
      </c>
      <c r="R26" s="72" t="s">
        <v>26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60</v>
      </c>
      <c r="D27" s="170"/>
      <c r="E27" s="171"/>
      <c r="F27" s="180">
        <v>21.477545945945934</v>
      </c>
      <c r="G27" s="181">
        <v>28</v>
      </c>
      <c r="H27" s="182">
        <v>25</v>
      </c>
      <c r="I27" s="180">
        <v>12</v>
      </c>
      <c r="J27" s="181">
        <v>19</v>
      </c>
      <c r="K27" s="182">
        <v>20</v>
      </c>
      <c r="L27" s="180">
        <v>28.490148648648642</v>
      </c>
      <c r="M27" s="181">
        <v>29</v>
      </c>
      <c r="N27" s="182">
        <v>30</v>
      </c>
      <c r="O27" s="180">
        <v>19.012602702702708</v>
      </c>
      <c r="P27" s="181">
        <v>20</v>
      </c>
      <c r="Q27" s="182">
        <v>25</v>
      </c>
      <c r="R27" s="72" t="s">
        <v>4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296</v>
      </c>
      <c r="D28" s="170"/>
      <c r="E28" s="171"/>
      <c r="F28" s="180">
        <v>35</v>
      </c>
      <c r="G28" s="181">
        <v>39</v>
      </c>
      <c r="H28" s="182">
        <v>40</v>
      </c>
      <c r="I28" s="180">
        <v>24</v>
      </c>
      <c r="J28" s="181">
        <v>26</v>
      </c>
      <c r="K28" s="182">
        <v>27</v>
      </c>
      <c r="L28" s="180">
        <v>30</v>
      </c>
      <c r="M28" s="181">
        <v>33</v>
      </c>
      <c r="N28" s="182">
        <v>34</v>
      </c>
      <c r="O28" s="180">
        <v>19</v>
      </c>
      <c r="P28" s="181">
        <v>20</v>
      </c>
      <c r="Q28" s="182">
        <v>21</v>
      </c>
      <c r="R28" s="72" t="s">
        <v>295</v>
      </c>
      <c r="S28" s="170"/>
      <c r="T28" s="171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2:42" ht="12.75">
      <c r="B29" s="19"/>
      <c r="C29" s="49" t="s">
        <v>61</v>
      </c>
      <c r="D29" s="170"/>
      <c r="E29" s="171"/>
      <c r="F29" s="180">
        <v>22.200000000000003</v>
      </c>
      <c r="G29" s="181">
        <v>20</v>
      </c>
      <c r="H29" s="182">
        <v>20</v>
      </c>
      <c r="I29" s="180">
        <v>0</v>
      </c>
      <c r="J29" s="181">
        <v>0</v>
      </c>
      <c r="K29" s="182">
        <v>0</v>
      </c>
      <c r="L29" s="180">
        <v>23.42</v>
      </c>
      <c r="M29" s="181">
        <v>20</v>
      </c>
      <c r="N29" s="182">
        <v>20</v>
      </c>
      <c r="O29" s="180">
        <v>1.22</v>
      </c>
      <c r="P29" s="181">
        <v>0</v>
      </c>
      <c r="Q29" s="182">
        <v>0</v>
      </c>
      <c r="R29" s="72" t="s">
        <v>27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62</v>
      </c>
      <c r="D30" s="170"/>
      <c r="E30" s="171"/>
      <c r="F30" s="180">
        <v>0.7563440891089197</v>
      </c>
      <c r="G30" s="181">
        <v>2</v>
      </c>
      <c r="H30" s="182">
        <v>2</v>
      </c>
      <c r="I30" s="180">
        <v>0</v>
      </c>
      <c r="J30" s="181">
        <v>0</v>
      </c>
      <c r="K30" s="182">
        <v>0</v>
      </c>
      <c r="L30" s="180">
        <v>9.00492142574258</v>
      </c>
      <c r="M30" s="181">
        <v>9</v>
      </c>
      <c r="N30" s="182">
        <v>9</v>
      </c>
      <c r="O30" s="180">
        <v>8.24857733663366</v>
      </c>
      <c r="P30" s="181">
        <v>7</v>
      </c>
      <c r="Q30" s="182">
        <v>7</v>
      </c>
      <c r="R30" s="72" t="s">
        <v>28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63</v>
      </c>
      <c r="D31" s="170"/>
      <c r="E31" s="171"/>
      <c r="F31" s="180">
        <v>-4.041000000000004</v>
      </c>
      <c r="G31" s="181">
        <v>13.319228258358265</v>
      </c>
      <c r="H31" s="182">
        <v>12</v>
      </c>
      <c r="I31" s="180">
        <v>32.119</v>
      </c>
      <c r="J31" s="181">
        <v>40</v>
      </c>
      <c r="K31" s="182">
        <v>41</v>
      </c>
      <c r="L31" s="180">
        <v>34.29</v>
      </c>
      <c r="M31" s="181">
        <v>50.17919837971027</v>
      </c>
      <c r="N31" s="182">
        <v>48</v>
      </c>
      <c r="O31" s="180">
        <v>70.45</v>
      </c>
      <c r="P31" s="181">
        <v>76.859970121352</v>
      </c>
      <c r="Q31" s="182">
        <v>77</v>
      </c>
      <c r="R31" s="72" t="s">
        <v>29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64</v>
      </c>
      <c r="D32" s="170"/>
      <c r="E32" s="171"/>
      <c r="F32" s="180">
        <v>71</v>
      </c>
      <c r="G32" s="181">
        <v>70</v>
      </c>
      <c r="H32" s="182">
        <v>69</v>
      </c>
      <c r="I32" s="180">
        <v>0</v>
      </c>
      <c r="J32" s="181">
        <v>0</v>
      </c>
      <c r="K32" s="182">
        <v>0</v>
      </c>
      <c r="L32" s="180">
        <v>81</v>
      </c>
      <c r="M32" s="181">
        <v>82</v>
      </c>
      <c r="N32" s="182">
        <v>80</v>
      </c>
      <c r="O32" s="180">
        <v>10</v>
      </c>
      <c r="P32" s="181">
        <v>12</v>
      </c>
      <c r="Q32" s="182">
        <v>11</v>
      </c>
      <c r="R32" s="72" t="s">
        <v>30</v>
      </c>
      <c r="S32" s="170"/>
      <c r="T32" s="171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65</v>
      </c>
      <c r="D33" s="170"/>
      <c r="E33" s="171"/>
      <c r="F33" s="180">
        <v>13.489999999999998</v>
      </c>
      <c r="G33" s="181">
        <v>13.489999999999998</v>
      </c>
      <c r="H33" s="182">
        <v>13.489999999999998</v>
      </c>
      <c r="I33" s="180">
        <v>0</v>
      </c>
      <c r="J33" s="181">
        <v>0</v>
      </c>
      <c r="K33" s="182">
        <v>0</v>
      </c>
      <c r="L33" s="180">
        <v>21.47</v>
      </c>
      <c r="M33" s="181">
        <v>21.47</v>
      </c>
      <c r="N33" s="182">
        <v>21.47</v>
      </c>
      <c r="O33" s="180">
        <v>7.98</v>
      </c>
      <c r="P33" s="181">
        <v>7.98</v>
      </c>
      <c r="Q33" s="182">
        <v>7.98</v>
      </c>
      <c r="R33" s="72" t="s">
        <v>31</v>
      </c>
      <c r="S33" s="170"/>
      <c r="T33" s="171"/>
      <c r="AA33">
        <v>3</v>
      </c>
      <c r="AD33">
        <v>2</v>
      </c>
      <c r="AE33">
        <v>3</v>
      </c>
      <c r="AF33">
        <v>3</v>
      </c>
      <c r="AG33">
        <v>2</v>
      </c>
      <c r="AH33">
        <v>5</v>
      </c>
      <c r="AI33">
        <v>5</v>
      </c>
      <c r="AJ33">
        <v>2</v>
      </c>
      <c r="AK33">
        <v>5</v>
      </c>
      <c r="AL33">
        <v>5</v>
      </c>
      <c r="AM33">
        <v>2</v>
      </c>
      <c r="AN33">
        <v>5</v>
      </c>
      <c r="AO33">
        <v>5</v>
      </c>
      <c r="AP33">
        <v>3</v>
      </c>
    </row>
    <row r="34" spans="2:42" ht="12.75">
      <c r="B34" s="19"/>
      <c r="C34" s="49" t="s">
        <v>66</v>
      </c>
      <c r="D34" s="170"/>
      <c r="E34" s="171"/>
      <c r="F34" s="180">
        <v>6.799999999999997</v>
      </c>
      <c r="G34" s="181">
        <v>6.799999999999997</v>
      </c>
      <c r="H34" s="182">
        <v>6.799999999999997</v>
      </c>
      <c r="I34" s="180">
        <v>0</v>
      </c>
      <c r="J34" s="181">
        <v>0</v>
      </c>
      <c r="K34" s="182">
        <v>0</v>
      </c>
      <c r="L34" s="180">
        <v>57</v>
      </c>
      <c r="M34" s="181">
        <v>57</v>
      </c>
      <c r="N34" s="182">
        <v>57</v>
      </c>
      <c r="O34" s="180">
        <v>50.2</v>
      </c>
      <c r="P34" s="181">
        <v>50.2</v>
      </c>
      <c r="Q34" s="182">
        <v>50.2</v>
      </c>
      <c r="R34" s="72" t="s">
        <v>32</v>
      </c>
      <c r="S34" s="170"/>
      <c r="T34" s="171"/>
      <c r="AA34">
        <v>3</v>
      </c>
      <c r="AD34">
        <v>2</v>
      </c>
      <c r="AE34">
        <v>3</v>
      </c>
      <c r="AF34">
        <v>3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5</v>
      </c>
      <c r="AO34">
        <v>5</v>
      </c>
      <c r="AP34">
        <v>3</v>
      </c>
    </row>
    <row r="35" spans="2:42" ht="13.5" thickBot="1">
      <c r="B35" s="19"/>
      <c r="C35" s="49" t="s">
        <v>67</v>
      </c>
      <c r="D35" s="170"/>
      <c r="E35" s="171"/>
      <c r="F35" s="180">
        <v>96.45669366599999</v>
      </c>
      <c r="G35" s="181">
        <v>96.45669366599999</v>
      </c>
      <c r="H35" s="182">
        <v>96.45669366599999</v>
      </c>
      <c r="I35" s="180">
        <v>0</v>
      </c>
      <c r="J35" s="181">
        <v>0</v>
      </c>
      <c r="K35" s="182">
        <v>0</v>
      </c>
      <c r="L35" s="180">
        <v>100.6708309</v>
      </c>
      <c r="M35" s="181">
        <v>100.6708309</v>
      </c>
      <c r="N35" s="182">
        <v>100.6708309</v>
      </c>
      <c r="O35" s="180">
        <v>4.214137234</v>
      </c>
      <c r="P35" s="181">
        <v>4.214137234</v>
      </c>
      <c r="Q35" s="182">
        <v>4.214137234</v>
      </c>
      <c r="R35" s="72" t="s">
        <v>34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4.25" thickBot="1" thickTop="1">
      <c r="C36" s="14" t="s">
        <v>5</v>
      </c>
      <c r="D36" s="174"/>
      <c r="E36" s="175"/>
      <c r="F36" s="152">
        <v>517.4629612911054</v>
      </c>
      <c r="G36" s="153">
        <v>659.2759219243583</v>
      </c>
      <c r="H36" s="154">
        <v>736.456693666</v>
      </c>
      <c r="I36" s="152">
        <v>379.943</v>
      </c>
      <c r="J36" s="153">
        <v>420.14</v>
      </c>
      <c r="K36" s="154">
        <v>425.14</v>
      </c>
      <c r="L36" s="152">
        <v>1383.6251009743914</v>
      </c>
      <c r="M36" s="153">
        <v>1424.6600292797104</v>
      </c>
      <c r="N36" s="154">
        <v>1452.9808309000002</v>
      </c>
      <c r="O36" s="152">
        <v>1246.1051396832856</v>
      </c>
      <c r="P36" s="153">
        <v>1185.524107355352</v>
      </c>
      <c r="Q36" s="154">
        <v>1141.664137234</v>
      </c>
      <c r="R36" s="14" t="s">
        <v>5</v>
      </c>
      <c r="S36" s="174"/>
      <c r="T36" s="175"/>
      <c r="AA36" t="e">
        <v>#REF!</v>
      </c>
      <c r="AD36" t="e">
        <v>#REF!</v>
      </c>
      <c r="AE36" t="e">
        <v>#REF!</v>
      </c>
      <c r="AF36" t="e">
        <v>#REF!</v>
      </c>
      <c r="AG36" t="e">
        <v>#REF!</v>
      </c>
      <c r="AH36" t="e">
        <v>#REF!</v>
      </c>
      <c r="AI36" t="e">
        <v>#REF!</v>
      </c>
      <c r="AJ36" t="e">
        <v>#REF!</v>
      </c>
      <c r="AK36" t="e">
        <v>#REF!</v>
      </c>
      <c r="AL36" t="e">
        <v>#REF!</v>
      </c>
      <c r="AM36" t="e">
        <v>#REF!</v>
      </c>
      <c r="AN36" t="e">
        <v>#REF!</v>
      </c>
      <c r="AO36" t="e">
        <v>#REF!</v>
      </c>
      <c r="AP36" t="e">
        <v>#REF!</v>
      </c>
    </row>
    <row r="37" spans="2:42" ht="13.5" thickTop="1">
      <c r="B37" s="16"/>
      <c r="C37" s="167" t="s">
        <v>68</v>
      </c>
      <c r="D37" s="168"/>
      <c r="E37" s="169"/>
      <c r="F37" s="177">
        <v>3.85981</v>
      </c>
      <c r="G37" s="178">
        <v>3.85981</v>
      </c>
      <c r="H37" s="179">
        <v>3.85981</v>
      </c>
      <c r="I37" s="177">
        <v>0</v>
      </c>
      <c r="J37" s="178">
        <v>0</v>
      </c>
      <c r="K37" s="179">
        <v>0</v>
      </c>
      <c r="L37" s="177">
        <v>3.85981</v>
      </c>
      <c r="M37" s="178">
        <v>3.85981</v>
      </c>
      <c r="N37" s="179">
        <v>3.85981</v>
      </c>
      <c r="O37" s="177">
        <v>0</v>
      </c>
      <c r="P37" s="178">
        <v>0</v>
      </c>
      <c r="Q37" s="179">
        <v>0</v>
      </c>
      <c r="R37" s="84" t="s">
        <v>35</v>
      </c>
      <c r="S37" s="168"/>
      <c r="T37" s="169"/>
      <c r="AA37">
        <v>3</v>
      </c>
      <c r="AD37">
        <v>3</v>
      </c>
      <c r="AE37">
        <v>3</v>
      </c>
      <c r="AF37">
        <v>3</v>
      </c>
      <c r="AG37">
        <v>5</v>
      </c>
      <c r="AH37">
        <v>5</v>
      </c>
      <c r="AI37">
        <v>5</v>
      </c>
      <c r="AJ37">
        <v>2</v>
      </c>
      <c r="AK37">
        <v>5</v>
      </c>
      <c r="AL37">
        <v>5</v>
      </c>
      <c r="AM37">
        <v>3</v>
      </c>
      <c r="AN37">
        <v>5</v>
      </c>
      <c r="AO37">
        <v>5</v>
      </c>
      <c r="AP37">
        <v>3</v>
      </c>
    </row>
    <row r="38" spans="2:42" ht="12.75">
      <c r="B38" s="16"/>
      <c r="C38" s="49" t="s">
        <v>70</v>
      </c>
      <c r="D38" s="170"/>
      <c r="E38" s="171"/>
      <c r="F38" s="180">
        <v>15.51</v>
      </c>
      <c r="G38" s="181">
        <v>15.51</v>
      </c>
      <c r="H38" s="182">
        <v>15.51</v>
      </c>
      <c r="I38" s="180">
        <v>0</v>
      </c>
      <c r="J38" s="181">
        <v>0</v>
      </c>
      <c r="K38" s="182">
        <v>0</v>
      </c>
      <c r="L38" s="180">
        <v>15.53</v>
      </c>
      <c r="M38" s="181">
        <v>15.53</v>
      </c>
      <c r="N38" s="182">
        <v>15.53</v>
      </c>
      <c r="O38" s="180">
        <v>0.02</v>
      </c>
      <c r="P38" s="181">
        <v>0.02</v>
      </c>
      <c r="Q38" s="182">
        <v>0.02</v>
      </c>
      <c r="R38" s="72" t="s">
        <v>3</v>
      </c>
      <c r="S38" s="170"/>
      <c r="T38" s="171"/>
      <c r="AA38">
        <v>3</v>
      </c>
      <c r="AD38">
        <v>2</v>
      </c>
      <c r="AE38">
        <v>3</v>
      </c>
      <c r="AF38">
        <v>3</v>
      </c>
      <c r="AG38">
        <v>2</v>
      </c>
      <c r="AH38">
        <v>5</v>
      </c>
      <c r="AI38">
        <v>5</v>
      </c>
      <c r="AJ38">
        <v>2</v>
      </c>
      <c r="AK38">
        <v>5</v>
      </c>
      <c r="AL38">
        <v>5</v>
      </c>
      <c r="AM38">
        <v>2</v>
      </c>
      <c r="AN38">
        <v>5</v>
      </c>
      <c r="AO38">
        <v>5</v>
      </c>
      <c r="AP38">
        <v>3</v>
      </c>
    </row>
    <row r="39" spans="2:42" ht="13.5" thickBot="1">
      <c r="B39" s="16"/>
      <c r="C39" s="49" t="s">
        <v>71</v>
      </c>
      <c r="D39" s="170"/>
      <c r="E39" s="171"/>
      <c r="F39" s="180">
        <v>321.6</v>
      </c>
      <c r="G39" s="181">
        <v>390</v>
      </c>
      <c r="H39" s="182">
        <v>350</v>
      </c>
      <c r="I39" s="180">
        <v>370</v>
      </c>
      <c r="J39" s="181">
        <v>450</v>
      </c>
      <c r="K39" s="182">
        <v>400</v>
      </c>
      <c r="L39" s="180">
        <v>100</v>
      </c>
      <c r="M39" s="181">
        <v>100</v>
      </c>
      <c r="N39" s="182">
        <v>100</v>
      </c>
      <c r="O39" s="180">
        <v>148.4</v>
      </c>
      <c r="P39" s="181">
        <v>160</v>
      </c>
      <c r="Q39" s="182">
        <v>150</v>
      </c>
      <c r="R39" s="72" t="s">
        <v>37</v>
      </c>
      <c r="S39" s="170"/>
      <c r="T39" s="171"/>
      <c r="AA39">
        <v>3</v>
      </c>
      <c r="AD39">
        <v>2</v>
      </c>
      <c r="AE39">
        <v>3</v>
      </c>
      <c r="AF39">
        <v>3</v>
      </c>
      <c r="AG39">
        <v>2</v>
      </c>
      <c r="AH39">
        <v>2</v>
      </c>
      <c r="AI39">
        <v>2</v>
      </c>
      <c r="AJ39">
        <v>2</v>
      </c>
      <c r="AK39">
        <v>5</v>
      </c>
      <c r="AL39">
        <v>5</v>
      </c>
      <c r="AM39">
        <v>2</v>
      </c>
      <c r="AN39">
        <v>2</v>
      </c>
      <c r="AO39">
        <v>2</v>
      </c>
      <c r="AP39">
        <v>3</v>
      </c>
    </row>
    <row r="40" spans="3:42" ht="14.25" thickBot="1" thickTop="1">
      <c r="C40" s="14" t="s">
        <v>293</v>
      </c>
      <c r="D40" s="174"/>
      <c r="E40" s="175"/>
      <c r="F40" s="152">
        <v>340.96981000000005</v>
      </c>
      <c r="G40" s="153">
        <v>409.36981000000003</v>
      </c>
      <c r="H40" s="154">
        <v>369.36981000000003</v>
      </c>
      <c r="I40" s="152">
        <v>370</v>
      </c>
      <c r="J40" s="153">
        <v>450</v>
      </c>
      <c r="K40" s="154">
        <v>400</v>
      </c>
      <c r="L40" s="152">
        <v>119.38981</v>
      </c>
      <c r="M40" s="153">
        <v>119.38981</v>
      </c>
      <c r="N40" s="154">
        <v>119.38981</v>
      </c>
      <c r="O40" s="152">
        <v>148.42000000000002</v>
      </c>
      <c r="P40" s="153">
        <v>160.02</v>
      </c>
      <c r="Q40" s="154">
        <v>150.02</v>
      </c>
      <c r="R40" s="14" t="s">
        <v>294</v>
      </c>
      <c r="S40" s="174"/>
      <c r="T40" s="175"/>
      <c r="AA40" t="e">
        <v>#REF!</v>
      </c>
      <c r="AD40" t="e">
        <v>#REF!</v>
      </c>
      <c r="AE40" t="e">
        <v>#REF!</v>
      </c>
      <c r="AF40" t="e">
        <v>#REF!</v>
      </c>
      <c r="AG40" t="e">
        <v>#REF!</v>
      </c>
      <c r="AH40" t="e">
        <v>#REF!</v>
      </c>
      <c r="AI40" t="e">
        <v>#REF!</v>
      </c>
      <c r="AJ40" t="e">
        <v>#REF!</v>
      </c>
      <c r="AK40" t="e">
        <v>#REF!</v>
      </c>
      <c r="AL40" t="e">
        <v>#REF!</v>
      </c>
      <c r="AM40" t="e">
        <v>#REF!</v>
      </c>
      <c r="AN40" t="e">
        <v>#REF!</v>
      </c>
      <c r="AO40" t="e">
        <v>#REF!</v>
      </c>
      <c r="AP40" t="e">
        <v>#REF!</v>
      </c>
    </row>
    <row r="41" spans="2:42" ht="13.5" thickTop="1">
      <c r="B41" s="16"/>
      <c r="C41" s="167" t="s">
        <v>72</v>
      </c>
      <c r="D41" s="168"/>
      <c r="E41" s="169"/>
      <c r="F41" s="177">
        <v>62.745000000000005</v>
      </c>
      <c r="G41" s="178">
        <v>80.6502773297676</v>
      </c>
      <c r="H41" s="179">
        <v>74.6489486376144</v>
      </c>
      <c r="I41" s="177">
        <v>90</v>
      </c>
      <c r="J41" s="178">
        <v>90</v>
      </c>
      <c r="K41" s="179">
        <v>90</v>
      </c>
      <c r="L41" s="177">
        <v>65</v>
      </c>
      <c r="M41" s="178">
        <v>92.91611108412302</v>
      </c>
      <c r="N41" s="179">
        <v>93.02098958535265</v>
      </c>
      <c r="O41" s="177">
        <v>92.255</v>
      </c>
      <c r="P41" s="178">
        <v>102.26583375435541</v>
      </c>
      <c r="Q41" s="179">
        <v>108.37204094773826</v>
      </c>
      <c r="R41" s="176" t="s">
        <v>72</v>
      </c>
      <c r="S41" s="168"/>
      <c r="T41" s="169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2:42" ht="13.5" thickBot="1">
      <c r="B42" s="16"/>
      <c r="C42" s="104" t="s">
        <v>73</v>
      </c>
      <c r="D42" s="172"/>
      <c r="E42" s="173"/>
      <c r="F42" s="183">
        <v>211.16</v>
      </c>
      <c r="G42" s="184">
        <v>211.16</v>
      </c>
      <c r="H42" s="185">
        <v>211.16</v>
      </c>
      <c r="I42" s="183">
        <v>211.74</v>
      </c>
      <c r="J42" s="184">
        <v>211.74</v>
      </c>
      <c r="K42" s="185">
        <v>211.74</v>
      </c>
      <c r="L42" s="183">
        <v>238.38</v>
      </c>
      <c r="M42" s="184">
        <v>238.38</v>
      </c>
      <c r="N42" s="185">
        <v>238.38</v>
      </c>
      <c r="O42" s="183">
        <v>238.96</v>
      </c>
      <c r="P42" s="184">
        <v>238.96</v>
      </c>
      <c r="Q42" s="185">
        <v>238.96</v>
      </c>
      <c r="R42" s="105" t="s">
        <v>38</v>
      </c>
      <c r="S42" s="172"/>
      <c r="T42" s="173"/>
      <c r="AA42">
        <v>3</v>
      </c>
      <c r="AD42">
        <v>2</v>
      </c>
      <c r="AE42">
        <v>3</v>
      </c>
      <c r="AF42">
        <v>3</v>
      </c>
      <c r="AG42">
        <v>2</v>
      </c>
      <c r="AH42">
        <v>5</v>
      </c>
      <c r="AI42">
        <v>5</v>
      </c>
      <c r="AJ42">
        <v>2</v>
      </c>
      <c r="AK42">
        <v>5</v>
      </c>
      <c r="AL42">
        <v>5</v>
      </c>
      <c r="AM42">
        <v>2</v>
      </c>
      <c r="AN42">
        <v>5</v>
      </c>
      <c r="AO42">
        <v>5</v>
      </c>
      <c r="AP42">
        <v>3</v>
      </c>
    </row>
    <row r="43" spans="3:42" ht="14.25" thickBot="1" thickTop="1">
      <c r="C43" s="14" t="s">
        <v>6</v>
      </c>
      <c r="D43" s="12"/>
      <c r="E43" s="13"/>
      <c r="F43" s="152">
        <v>273.905</v>
      </c>
      <c r="G43" s="153">
        <v>291.8102773297676</v>
      </c>
      <c r="H43" s="154">
        <v>285.8089486376144</v>
      </c>
      <c r="I43" s="152">
        <v>301.74</v>
      </c>
      <c r="J43" s="153">
        <v>301.74</v>
      </c>
      <c r="K43" s="154">
        <v>301.74</v>
      </c>
      <c r="L43" s="152">
        <v>303.38</v>
      </c>
      <c r="M43" s="153">
        <v>331.296111084123</v>
      </c>
      <c r="N43" s="154">
        <v>331.40098958535265</v>
      </c>
      <c r="O43" s="152">
        <v>331.21500000000003</v>
      </c>
      <c r="P43" s="153">
        <v>341.22583375435545</v>
      </c>
      <c r="Q43" s="154">
        <v>347.3320409477383</v>
      </c>
      <c r="R43" s="18" t="s">
        <v>74</v>
      </c>
      <c r="S43" s="8"/>
      <c r="T43" s="9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3:20" ht="15" thickTop="1">
      <c r="C44" s="45"/>
      <c r="D44" s="1"/>
      <c r="E44" s="1"/>
      <c r="F44" s="47"/>
      <c r="G44" s="46"/>
      <c r="H44" s="46"/>
      <c r="I44" s="46"/>
      <c r="J44" s="46"/>
      <c r="K44" s="46"/>
      <c r="L44" s="47"/>
      <c r="M44" s="46"/>
      <c r="N44" s="46"/>
      <c r="O44" s="46"/>
      <c r="P44" s="46"/>
      <c r="Q44" s="46"/>
      <c r="R44" s="45"/>
      <c r="S44" s="1"/>
      <c r="T44" s="1"/>
    </row>
    <row r="45" spans="3:20" ht="12.75">
      <c r="C45" s="41" t="str">
        <f ca="1">CELL("filename")</f>
        <v>C:\MyFiles\Timber\Timber Committee\TCQ2021\publish\[tb-74-6.xls]Table 1</v>
      </c>
      <c r="T45" s="43" t="str">
        <f ca="1">CONCATENATE("printed on ",DAY(NOW()),"/",MONTH(NOW()))</f>
        <v>printed on 17/12</v>
      </c>
    </row>
  </sheetData>
  <sheetProtection/>
  <mergeCells count="12"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C4:T4"/>
    <mergeCell ref="I7:K7"/>
    <mergeCell ref="L7:N7"/>
  </mergeCells>
  <conditionalFormatting sqref="C9:R43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92" t="s">
        <v>131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6:17" ht="12.75">
      <c r="F3" s="292" t="s">
        <v>357</v>
      </c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</row>
    <row r="4" spans="3:20" ht="12.75">
      <c r="C4" s="300" t="s">
        <v>376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</row>
    <row r="5" spans="11:15" ht="15" thickBot="1">
      <c r="K5" s="299" t="s">
        <v>41</v>
      </c>
      <c r="L5" s="299"/>
      <c r="N5" s="11"/>
      <c r="O5" s="11"/>
    </row>
    <row r="6" spans="3:20" ht="13.5" thickTop="1">
      <c r="C6" s="2"/>
      <c r="D6" s="3"/>
      <c r="E6" s="4"/>
      <c r="F6" s="293" t="s">
        <v>7</v>
      </c>
      <c r="G6" s="294"/>
      <c r="H6" s="295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96" t="s">
        <v>0</v>
      </c>
      <c r="D7" s="297"/>
      <c r="E7" s="298"/>
      <c r="F7" s="296" t="s">
        <v>8</v>
      </c>
      <c r="G7" s="297"/>
      <c r="H7" s="298"/>
      <c r="I7" s="296" t="s">
        <v>9</v>
      </c>
      <c r="J7" s="297"/>
      <c r="K7" s="298"/>
      <c r="L7" s="296" t="s">
        <v>10</v>
      </c>
      <c r="M7" s="297"/>
      <c r="N7" s="298"/>
      <c r="O7" s="296" t="s">
        <v>11</v>
      </c>
      <c r="P7" s="297"/>
      <c r="Q7" s="298"/>
      <c r="R7" s="296" t="s">
        <v>12</v>
      </c>
      <c r="S7" s="297"/>
      <c r="T7" s="298"/>
    </row>
    <row r="8" spans="3:42" ht="13.5" thickBot="1">
      <c r="C8" s="7"/>
      <c r="D8" s="8"/>
      <c r="E8" s="9"/>
      <c r="F8" s="26">
        <v>2020</v>
      </c>
      <c r="G8" s="27">
        <v>2021</v>
      </c>
      <c r="H8" s="25">
        <v>2022</v>
      </c>
      <c r="I8" s="26">
        <v>2020</v>
      </c>
      <c r="J8" s="27">
        <v>2021</v>
      </c>
      <c r="K8" s="25">
        <v>2022</v>
      </c>
      <c r="L8" s="26">
        <v>2020</v>
      </c>
      <c r="M8" s="27">
        <v>2021</v>
      </c>
      <c r="N8" s="25">
        <v>2022</v>
      </c>
      <c r="O8" s="26">
        <v>2020</v>
      </c>
      <c r="P8" s="27">
        <v>2021</v>
      </c>
      <c r="Q8" s="25">
        <v>2022</v>
      </c>
      <c r="R8" s="7"/>
      <c r="S8" s="8"/>
      <c r="T8" s="9"/>
      <c r="AA8" t="s">
        <v>0</v>
      </c>
      <c r="AD8" t="s">
        <v>271</v>
      </c>
      <c r="AG8" t="s">
        <v>9</v>
      </c>
      <c r="AJ8" t="s">
        <v>40</v>
      </c>
      <c r="AM8" t="s">
        <v>39</v>
      </c>
      <c r="AP8" t="s">
        <v>0</v>
      </c>
    </row>
    <row r="9" spans="2:42" ht="13.5" thickTop="1">
      <c r="B9" s="19"/>
      <c r="C9" s="49" t="s">
        <v>44</v>
      </c>
      <c r="D9" s="170"/>
      <c r="E9" s="171"/>
      <c r="F9" s="180">
        <v>255.153</v>
      </c>
      <c r="G9" s="181">
        <v>259</v>
      </c>
      <c r="H9" s="182">
        <v>260</v>
      </c>
      <c r="I9" s="180">
        <v>510</v>
      </c>
      <c r="J9" s="181">
        <v>580</v>
      </c>
      <c r="K9" s="182">
        <v>580</v>
      </c>
      <c r="L9" s="180">
        <v>170.42299999999997</v>
      </c>
      <c r="M9" s="181">
        <v>174</v>
      </c>
      <c r="N9" s="182">
        <v>175</v>
      </c>
      <c r="O9" s="180">
        <v>425.27</v>
      </c>
      <c r="P9" s="181">
        <v>495</v>
      </c>
      <c r="Q9" s="182">
        <v>495</v>
      </c>
      <c r="R9" s="72" t="s">
        <v>13</v>
      </c>
      <c r="S9" s="170"/>
      <c r="T9" s="5"/>
      <c r="AA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</row>
    <row r="10" spans="2:42" ht="12.75">
      <c r="B10" s="19"/>
      <c r="C10" s="49" t="s">
        <v>45</v>
      </c>
      <c r="D10" s="170"/>
      <c r="E10" s="171"/>
      <c r="F10" s="180">
        <v>87.97</v>
      </c>
      <c r="G10" s="181">
        <v>94</v>
      </c>
      <c r="H10" s="182">
        <v>96</v>
      </c>
      <c r="I10" s="180">
        <v>5</v>
      </c>
      <c r="J10" s="181">
        <v>6</v>
      </c>
      <c r="K10" s="182">
        <v>7</v>
      </c>
      <c r="L10" s="180">
        <v>83.21</v>
      </c>
      <c r="M10" s="181">
        <v>88</v>
      </c>
      <c r="N10" s="182">
        <v>90</v>
      </c>
      <c r="O10" s="180">
        <v>0.24</v>
      </c>
      <c r="P10" s="181">
        <v>0</v>
      </c>
      <c r="Q10" s="182">
        <v>1</v>
      </c>
      <c r="R10" s="72" t="s">
        <v>14</v>
      </c>
      <c r="S10" s="170"/>
      <c r="T10" s="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47</v>
      </c>
      <c r="D11" s="170"/>
      <c r="E11" s="171"/>
      <c r="F11" s="180">
        <v>12.27</v>
      </c>
      <c r="G11" s="181">
        <v>13</v>
      </c>
      <c r="H11" s="182">
        <v>13</v>
      </c>
      <c r="I11" s="180">
        <v>0</v>
      </c>
      <c r="J11" s="181">
        <v>0</v>
      </c>
      <c r="K11" s="182">
        <v>0</v>
      </c>
      <c r="L11" s="180">
        <v>12.27</v>
      </c>
      <c r="M11" s="181">
        <v>13</v>
      </c>
      <c r="N11" s="182">
        <v>13</v>
      </c>
      <c r="O11" s="180">
        <v>0</v>
      </c>
      <c r="P11" s="181">
        <v>0</v>
      </c>
      <c r="Q11" s="182">
        <v>0</v>
      </c>
      <c r="R11" s="72" t="s">
        <v>16</v>
      </c>
      <c r="S11" s="170"/>
      <c r="T11" s="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48</v>
      </c>
      <c r="D12" s="170"/>
      <c r="E12" s="171"/>
      <c r="F12" s="180">
        <v>197.7</v>
      </c>
      <c r="G12" s="181">
        <v>87</v>
      </c>
      <c r="H12" s="182">
        <v>91.2</v>
      </c>
      <c r="I12" s="180">
        <v>43.9</v>
      </c>
      <c r="J12" s="181">
        <v>45</v>
      </c>
      <c r="K12" s="182">
        <v>46.2</v>
      </c>
      <c r="L12" s="180">
        <v>253.1</v>
      </c>
      <c r="M12" s="181">
        <v>154</v>
      </c>
      <c r="N12" s="182">
        <v>158</v>
      </c>
      <c r="O12" s="180">
        <v>99.3</v>
      </c>
      <c r="P12" s="181">
        <v>112</v>
      </c>
      <c r="Q12" s="182">
        <v>113</v>
      </c>
      <c r="R12" s="72" t="s">
        <v>33</v>
      </c>
      <c r="S12" s="170"/>
      <c r="T12" s="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49</v>
      </c>
      <c r="D13" s="170"/>
      <c r="E13" s="171"/>
      <c r="F13" s="180">
        <v>21.773400000000002</v>
      </c>
      <c r="G13" s="181">
        <v>23</v>
      </c>
      <c r="H13" s="182">
        <v>23</v>
      </c>
      <c r="I13" s="180">
        <v>0</v>
      </c>
      <c r="J13" s="181">
        <v>0</v>
      </c>
      <c r="K13" s="182">
        <v>0</v>
      </c>
      <c r="L13" s="180">
        <v>37.827200000000005</v>
      </c>
      <c r="M13" s="181">
        <v>41</v>
      </c>
      <c r="N13" s="182">
        <v>41</v>
      </c>
      <c r="O13" s="180">
        <v>16.053800000000003</v>
      </c>
      <c r="P13" s="181">
        <v>18</v>
      </c>
      <c r="Q13" s="182">
        <v>18</v>
      </c>
      <c r="R13" s="72" t="s">
        <v>17</v>
      </c>
      <c r="S13" s="170"/>
      <c r="T13" s="5"/>
      <c r="AA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2:42" ht="12.75">
      <c r="B14" s="19"/>
      <c r="C14" s="49" t="s">
        <v>50</v>
      </c>
      <c r="D14" s="170"/>
      <c r="E14" s="171"/>
      <c r="F14" s="180">
        <v>110.95</v>
      </c>
      <c r="G14" s="181">
        <v>106</v>
      </c>
      <c r="H14" s="182">
        <v>106</v>
      </c>
      <c r="I14" s="180">
        <v>0</v>
      </c>
      <c r="J14" s="181">
        <v>0</v>
      </c>
      <c r="K14" s="182">
        <v>0</v>
      </c>
      <c r="L14" s="180">
        <v>115.4</v>
      </c>
      <c r="M14" s="181">
        <v>110</v>
      </c>
      <c r="N14" s="182">
        <v>110</v>
      </c>
      <c r="O14" s="180">
        <v>4.45</v>
      </c>
      <c r="P14" s="181">
        <v>4</v>
      </c>
      <c r="Q14" s="182">
        <v>4</v>
      </c>
      <c r="R14" s="72" t="s">
        <v>18</v>
      </c>
      <c r="S14" s="170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51</v>
      </c>
      <c r="D15" s="170"/>
      <c r="E15" s="171"/>
      <c r="F15" s="180">
        <v>706</v>
      </c>
      <c r="G15" s="181">
        <v>859</v>
      </c>
      <c r="H15" s="182">
        <v>1060</v>
      </c>
      <c r="I15" s="180">
        <v>751</v>
      </c>
      <c r="J15" s="181">
        <v>900</v>
      </c>
      <c r="K15" s="182">
        <v>1000</v>
      </c>
      <c r="L15" s="180">
        <v>716</v>
      </c>
      <c r="M15" s="181">
        <v>757</v>
      </c>
      <c r="N15" s="182">
        <v>760</v>
      </c>
      <c r="O15" s="180">
        <v>761</v>
      </c>
      <c r="P15" s="181">
        <v>798</v>
      </c>
      <c r="Q15" s="182">
        <v>700</v>
      </c>
      <c r="R15" s="72" t="s">
        <v>2</v>
      </c>
      <c r="S15" s="170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52</v>
      </c>
      <c r="D16" s="170"/>
      <c r="E16" s="171"/>
      <c r="F16" s="180">
        <v>2313.663822409949</v>
      </c>
      <c r="G16" s="181">
        <v>2325</v>
      </c>
      <c r="H16" s="182">
        <v>2375</v>
      </c>
      <c r="I16" s="180">
        <v>4599.69</v>
      </c>
      <c r="J16" s="181">
        <v>4625</v>
      </c>
      <c r="K16" s="182">
        <v>4650</v>
      </c>
      <c r="L16" s="180">
        <v>592.76</v>
      </c>
      <c r="M16" s="181">
        <v>600</v>
      </c>
      <c r="N16" s="182">
        <v>650</v>
      </c>
      <c r="O16" s="180">
        <v>2878.786177590051</v>
      </c>
      <c r="P16" s="181">
        <v>2900</v>
      </c>
      <c r="Q16" s="182">
        <v>2925</v>
      </c>
      <c r="R16" s="72" t="s">
        <v>19</v>
      </c>
      <c r="S16" s="170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53</v>
      </c>
      <c r="D17" s="170"/>
      <c r="E17" s="171"/>
      <c r="F17" s="180">
        <v>354.59000000000003</v>
      </c>
      <c r="G17" s="181">
        <v>354.59000000000003</v>
      </c>
      <c r="H17" s="182">
        <v>354.59000000000003</v>
      </c>
      <c r="I17" s="180">
        <v>430.31</v>
      </c>
      <c r="J17" s="181">
        <v>430.31</v>
      </c>
      <c r="K17" s="182">
        <v>430.31</v>
      </c>
      <c r="L17" s="180">
        <v>117.48</v>
      </c>
      <c r="M17" s="181">
        <v>117.48</v>
      </c>
      <c r="N17" s="182">
        <v>117.48</v>
      </c>
      <c r="O17" s="180">
        <v>193.2</v>
      </c>
      <c r="P17" s="181">
        <v>193.2</v>
      </c>
      <c r="Q17" s="182">
        <v>193.2</v>
      </c>
      <c r="R17" s="72" t="s">
        <v>20</v>
      </c>
      <c r="S17" s="170"/>
      <c r="T17" s="5"/>
      <c r="AA17">
        <v>3</v>
      </c>
      <c r="AD17">
        <v>3</v>
      </c>
      <c r="AE17">
        <v>3</v>
      </c>
      <c r="AF17">
        <v>3</v>
      </c>
      <c r="AG17">
        <v>5</v>
      </c>
      <c r="AH17">
        <v>5</v>
      </c>
      <c r="AI17">
        <v>5</v>
      </c>
      <c r="AJ17">
        <v>5</v>
      </c>
      <c r="AK17">
        <v>5</v>
      </c>
      <c r="AL17">
        <v>5</v>
      </c>
      <c r="AM17">
        <v>5</v>
      </c>
      <c r="AN17">
        <v>5</v>
      </c>
      <c r="AO17">
        <v>5</v>
      </c>
      <c r="AP17">
        <v>3</v>
      </c>
    </row>
    <row r="18" spans="2:42" ht="12.75">
      <c r="B18" s="19"/>
      <c r="C18" s="49" t="s">
        <v>54</v>
      </c>
      <c r="D18" s="170"/>
      <c r="E18" s="171"/>
      <c r="F18" s="180">
        <v>73.63999999999999</v>
      </c>
      <c r="G18" s="181">
        <v>88.57</v>
      </c>
      <c r="H18" s="182">
        <v>88.57</v>
      </c>
      <c r="I18" s="180">
        <v>438.45</v>
      </c>
      <c r="J18" s="181">
        <v>438.45</v>
      </c>
      <c r="K18" s="182">
        <v>438.45</v>
      </c>
      <c r="L18" s="180">
        <v>80.07</v>
      </c>
      <c r="M18" s="181">
        <v>95</v>
      </c>
      <c r="N18" s="182">
        <v>95</v>
      </c>
      <c r="O18" s="180">
        <v>444.88</v>
      </c>
      <c r="P18" s="181">
        <v>444.88</v>
      </c>
      <c r="Q18" s="182">
        <v>444.88</v>
      </c>
      <c r="R18" s="72" t="s">
        <v>21</v>
      </c>
      <c r="S18" s="170"/>
      <c r="T18" s="5"/>
      <c r="AA18">
        <v>3</v>
      </c>
      <c r="AD18">
        <v>3</v>
      </c>
      <c r="AE18">
        <v>3</v>
      </c>
      <c r="AF18">
        <v>3</v>
      </c>
      <c r="AG18">
        <v>5</v>
      </c>
      <c r="AH18">
        <v>5</v>
      </c>
      <c r="AI18">
        <v>5</v>
      </c>
      <c r="AJ18">
        <v>5</v>
      </c>
      <c r="AK18">
        <v>2</v>
      </c>
      <c r="AL18">
        <v>2</v>
      </c>
      <c r="AM18">
        <v>5</v>
      </c>
      <c r="AN18">
        <v>5</v>
      </c>
      <c r="AO18">
        <v>5</v>
      </c>
      <c r="AP18">
        <v>3</v>
      </c>
    </row>
    <row r="19" spans="2:42" ht="12.75">
      <c r="B19" s="19"/>
      <c r="C19" s="49" t="s">
        <v>55</v>
      </c>
      <c r="D19" s="170"/>
      <c r="E19" s="171"/>
      <c r="F19" s="180">
        <v>1229</v>
      </c>
      <c r="G19" s="181">
        <v>1242.6955758552301</v>
      </c>
      <c r="H19" s="182">
        <v>1242.6955758552301</v>
      </c>
      <c r="I19" s="180">
        <v>809</v>
      </c>
      <c r="J19" s="181">
        <v>809</v>
      </c>
      <c r="K19" s="182">
        <v>809</v>
      </c>
      <c r="L19" s="180">
        <v>627</v>
      </c>
      <c r="M19" s="181">
        <v>757.1483153968449</v>
      </c>
      <c r="N19" s="182">
        <v>757.1483153968449</v>
      </c>
      <c r="O19" s="180">
        <v>207</v>
      </c>
      <c r="P19" s="181">
        <v>323.4527395416148</v>
      </c>
      <c r="Q19" s="182">
        <v>323.4527395416148</v>
      </c>
      <c r="R19" s="72" t="s">
        <v>22</v>
      </c>
      <c r="S19" s="170"/>
      <c r="T19" s="5"/>
      <c r="AA19">
        <v>3</v>
      </c>
      <c r="AD19">
        <v>2</v>
      </c>
      <c r="AE19">
        <v>3</v>
      </c>
      <c r="AF19">
        <v>3</v>
      </c>
      <c r="AG19">
        <v>2</v>
      </c>
      <c r="AH19">
        <v>5</v>
      </c>
      <c r="AI19">
        <v>5</v>
      </c>
      <c r="AJ19">
        <v>2</v>
      </c>
      <c r="AK19">
        <v>2</v>
      </c>
      <c r="AL19">
        <v>5</v>
      </c>
      <c r="AM19">
        <v>2</v>
      </c>
      <c r="AN19">
        <v>2</v>
      </c>
      <c r="AO19">
        <v>5</v>
      </c>
      <c r="AP19">
        <v>3</v>
      </c>
    </row>
    <row r="20" spans="2:42" ht="12.75">
      <c r="B20" s="19"/>
      <c r="C20" s="49" t="s">
        <v>56</v>
      </c>
      <c r="D20" s="170"/>
      <c r="E20" s="171"/>
      <c r="F20" s="180">
        <v>21</v>
      </c>
      <c r="G20" s="181">
        <v>18</v>
      </c>
      <c r="H20" s="182">
        <v>18</v>
      </c>
      <c r="I20" s="180">
        <v>0</v>
      </c>
      <c r="J20" s="181">
        <v>0</v>
      </c>
      <c r="K20" s="182">
        <v>0</v>
      </c>
      <c r="L20" s="180">
        <v>23</v>
      </c>
      <c r="M20" s="181">
        <v>20</v>
      </c>
      <c r="N20" s="182">
        <v>20</v>
      </c>
      <c r="O20" s="180">
        <v>2</v>
      </c>
      <c r="P20" s="181">
        <v>2</v>
      </c>
      <c r="Q20" s="182">
        <v>2</v>
      </c>
      <c r="R20" s="72" t="s">
        <v>23</v>
      </c>
      <c r="S20" s="170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84</v>
      </c>
      <c r="D21" s="170"/>
      <c r="E21" s="171"/>
      <c r="F21" s="180">
        <v>37</v>
      </c>
      <c r="G21" s="181">
        <v>37</v>
      </c>
      <c r="H21" s="182">
        <v>37</v>
      </c>
      <c r="I21" s="180">
        <v>147</v>
      </c>
      <c r="J21" s="181">
        <v>147</v>
      </c>
      <c r="K21" s="182">
        <v>147</v>
      </c>
      <c r="L21" s="180">
        <v>9</v>
      </c>
      <c r="M21" s="181">
        <v>9</v>
      </c>
      <c r="N21" s="182">
        <v>9</v>
      </c>
      <c r="O21" s="180">
        <v>119</v>
      </c>
      <c r="P21" s="181">
        <v>119</v>
      </c>
      <c r="Q21" s="182">
        <v>119</v>
      </c>
      <c r="R21" s="72" t="s">
        <v>83</v>
      </c>
      <c r="S21" s="170"/>
      <c r="T21" s="5"/>
      <c r="AA21">
        <v>3</v>
      </c>
      <c r="AD21">
        <v>3</v>
      </c>
      <c r="AE21">
        <v>3</v>
      </c>
      <c r="AF21">
        <v>3</v>
      </c>
      <c r="AG21">
        <v>3</v>
      </c>
      <c r="AH21">
        <v>5</v>
      </c>
      <c r="AI21">
        <v>5</v>
      </c>
      <c r="AJ21">
        <v>2</v>
      </c>
      <c r="AK21">
        <v>5</v>
      </c>
      <c r="AL21">
        <v>5</v>
      </c>
      <c r="AM21">
        <v>3</v>
      </c>
      <c r="AN21">
        <v>5</v>
      </c>
      <c r="AO21">
        <v>5</v>
      </c>
      <c r="AP21">
        <v>3</v>
      </c>
    </row>
    <row r="22" spans="2:42" ht="12.75">
      <c r="B22" s="19"/>
      <c r="C22" s="49" t="s">
        <v>57</v>
      </c>
      <c r="D22" s="170"/>
      <c r="E22" s="171"/>
      <c r="F22" s="180">
        <v>5.29</v>
      </c>
      <c r="G22" s="181">
        <v>5</v>
      </c>
      <c r="H22" s="182">
        <v>6</v>
      </c>
      <c r="I22" s="180">
        <v>0</v>
      </c>
      <c r="J22" s="181">
        <v>0</v>
      </c>
      <c r="K22" s="182">
        <v>0</v>
      </c>
      <c r="L22" s="180">
        <v>5.29</v>
      </c>
      <c r="M22" s="181">
        <v>5</v>
      </c>
      <c r="N22" s="182">
        <v>6</v>
      </c>
      <c r="O22" s="180">
        <v>0</v>
      </c>
      <c r="P22" s="181">
        <v>0</v>
      </c>
      <c r="Q22" s="182">
        <v>0</v>
      </c>
      <c r="R22" s="72" t="s">
        <v>24</v>
      </c>
      <c r="S22" s="170"/>
      <c r="T22" s="5"/>
      <c r="AA22">
        <v>3</v>
      </c>
      <c r="AD22">
        <v>3</v>
      </c>
      <c r="AE22">
        <v>2</v>
      </c>
      <c r="AF22">
        <v>2</v>
      </c>
      <c r="AG22">
        <v>5</v>
      </c>
      <c r="AH22">
        <v>2</v>
      </c>
      <c r="AI22">
        <v>2</v>
      </c>
      <c r="AJ22">
        <v>5</v>
      </c>
      <c r="AK22">
        <v>2</v>
      </c>
      <c r="AL22">
        <v>2</v>
      </c>
      <c r="AM22">
        <v>5</v>
      </c>
      <c r="AN22">
        <v>2</v>
      </c>
      <c r="AO22">
        <v>2</v>
      </c>
      <c r="AP22">
        <v>3</v>
      </c>
    </row>
    <row r="23" spans="2:42" ht="12.75">
      <c r="B23" s="19"/>
      <c r="C23" s="49" t="s">
        <v>379</v>
      </c>
      <c r="D23" s="170"/>
      <c r="E23" s="171"/>
      <c r="F23" s="180">
        <v>5.94</v>
      </c>
      <c r="G23" s="181">
        <v>5.94</v>
      </c>
      <c r="H23" s="182">
        <v>5.94</v>
      </c>
      <c r="I23" s="180">
        <v>0</v>
      </c>
      <c r="J23" s="181">
        <v>0</v>
      </c>
      <c r="K23" s="182">
        <v>0</v>
      </c>
      <c r="L23" s="180">
        <v>5.94</v>
      </c>
      <c r="M23" s="181">
        <v>5.94</v>
      </c>
      <c r="N23" s="182">
        <v>5.94</v>
      </c>
      <c r="O23" s="180">
        <v>0</v>
      </c>
      <c r="P23" s="181">
        <v>0</v>
      </c>
      <c r="Q23" s="182">
        <v>0</v>
      </c>
      <c r="R23" s="72" t="s">
        <v>297</v>
      </c>
      <c r="S23" s="170"/>
      <c r="T23" s="5"/>
      <c r="AA23">
        <v>3</v>
      </c>
      <c r="AD23">
        <v>3</v>
      </c>
      <c r="AE23">
        <v>3</v>
      </c>
      <c r="AF23">
        <v>3</v>
      </c>
      <c r="AG23">
        <v>5</v>
      </c>
      <c r="AH23">
        <v>5</v>
      </c>
      <c r="AI23">
        <v>5</v>
      </c>
      <c r="AJ23">
        <v>5</v>
      </c>
      <c r="AK23">
        <v>5</v>
      </c>
      <c r="AL23">
        <v>5</v>
      </c>
      <c r="AM23">
        <v>5</v>
      </c>
      <c r="AN23">
        <v>5</v>
      </c>
      <c r="AO23">
        <v>5</v>
      </c>
      <c r="AP23">
        <v>3</v>
      </c>
    </row>
    <row r="24" spans="2:42" ht="12.75">
      <c r="B24" s="19"/>
      <c r="C24" s="49" t="s">
        <v>58</v>
      </c>
      <c r="D24" s="170"/>
      <c r="E24" s="171"/>
      <c r="F24" s="180">
        <v>318</v>
      </c>
      <c r="G24" s="181">
        <v>314.901</v>
      </c>
      <c r="H24" s="182">
        <v>315</v>
      </c>
      <c r="I24" s="180">
        <v>0</v>
      </c>
      <c r="J24" s="181">
        <v>0</v>
      </c>
      <c r="K24" s="182">
        <v>0</v>
      </c>
      <c r="L24" s="180">
        <v>399</v>
      </c>
      <c r="M24" s="181">
        <v>435</v>
      </c>
      <c r="N24" s="182">
        <v>435</v>
      </c>
      <c r="O24" s="180">
        <v>81</v>
      </c>
      <c r="P24" s="181">
        <v>120.099</v>
      </c>
      <c r="Q24" s="182">
        <v>120</v>
      </c>
      <c r="R24" s="72" t="s">
        <v>25</v>
      </c>
      <c r="S24" s="170"/>
      <c r="T24" s="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381</v>
      </c>
      <c r="D25" s="170"/>
      <c r="E25" s="171"/>
      <c r="F25" s="180">
        <v>11.8</v>
      </c>
      <c r="G25" s="181">
        <v>11.8</v>
      </c>
      <c r="H25" s="182">
        <v>11.8</v>
      </c>
      <c r="I25" s="180">
        <v>0</v>
      </c>
      <c r="J25" s="181">
        <v>0</v>
      </c>
      <c r="K25" s="182">
        <v>0</v>
      </c>
      <c r="L25" s="180">
        <v>11.83</v>
      </c>
      <c r="M25" s="181">
        <v>11.83</v>
      </c>
      <c r="N25" s="182">
        <v>11.83</v>
      </c>
      <c r="O25" s="180">
        <v>0.03</v>
      </c>
      <c r="P25" s="181">
        <v>0.03</v>
      </c>
      <c r="Q25" s="182">
        <v>0.03</v>
      </c>
      <c r="R25" s="72" t="s">
        <v>382</v>
      </c>
      <c r="S25" s="170"/>
      <c r="T25" s="5"/>
      <c r="AA25">
        <v>3</v>
      </c>
      <c r="AD25">
        <v>3</v>
      </c>
      <c r="AE25">
        <v>3</v>
      </c>
      <c r="AF25">
        <v>3</v>
      </c>
      <c r="AG25">
        <v>5</v>
      </c>
      <c r="AH25">
        <v>5</v>
      </c>
      <c r="AI25">
        <v>5</v>
      </c>
      <c r="AJ25">
        <v>3</v>
      </c>
      <c r="AK25">
        <v>5</v>
      </c>
      <c r="AL25">
        <v>5</v>
      </c>
      <c r="AM25">
        <v>2</v>
      </c>
      <c r="AN25">
        <v>5</v>
      </c>
      <c r="AO25">
        <v>5</v>
      </c>
      <c r="AP25">
        <v>3</v>
      </c>
    </row>
    <row r="26" spans="2:42" ht="12.75">
      <c r="B26" s="19"/>
      <c r="C26" s="49" t="s">
        <v>59</v>
      </c>
      <c r="D26" s="170"/>
      <c r="E26" s="171"/>
      <c r="F26" s="180">
        <v>3209.1470000000004</v>
      </c>
      <c r="G26" s="181">
        <v>3300</v>
      </c>
      <c r="H26" s="182">
        <v>3400</v>
      </c>
      <c r="I26" s="180">
        <v>3177.657</v>
      </c>
      <c r="J26" s="181">
        <v>3250</v>
      </c>
      <c r="K26" s="182">
        <v>3350</v>
      </c>
      <c r="L26" s="180">
        <v>684.295</v>
      </c>
      <c r="M26" s="181">
        <v>700</v>
      </c>
      <c r="N26" s="182">
        <v>750</v>
      </c>
      <c r="O26" s="180">
        <v>652.805</v>
      </c>
      <c r="P26" s="181">
        <v>650</v>
      </c>
      <c r="Q26" s="182">
        <v>700</v>
      </c>
      <c r="R26" s="72" t="s">
        <v>26</v>
      </c>
      <c r="S26" s="170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60</v>
      </c>
      <c r="D27" s="170"/>
      <c r="E27" s="171"/>
      <c r="F27" s="180">
        <v>359.82</v>
      </c>
      <c r="G27" s="181">
        <v>362</v>
      </c>
      <c r="H27" s="182">
        <v>362</v>
      </c>
      <c r="I27" s="180">
        <v>423</v>
      </c>
      <c r="J27" s="181">
        <v>425</v>
      </c>
      <c r="K27" s="182">
        <v>428</v>
      </c>
      <c r="L27" s="180">
        <v>279.96</v>
      </c>
      <c r="M27" s="181">
        <v>282</v>
      </c>
      <c r="N27" s="182">
        <v>284</v>
      </c>
      <c r="O27" s="180">
        <v>343.14</v>
      </c>
      <c r="P27" s="181">
        <v>345</v>
      </c>
      <c r="Q27" s="182">
        <v>350</v>
      </c>
      <c r="R27" s="72" t="s">
        <v>4</v>
      </c>
      <c r="S27" s="170"/>
      <c r="T27" s="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296</v>
      </c>
      <c r="D28" s="170"/>
      <c r="E28" s="171"/>
      <c r="F28" s="180">
        <v>85</v>
      </c>
      <c r="G28" s="181">
        <v>89</v>
      </c>
      <c r="H28" s="182">
        <v>89</v>
      </c>
      <c r="I28" s="180">
        <v>0</v>
      </c>
      <c r="J28" s="181">
        <v>0</v>
      </c>
      <c r="K28" s="182">
        <v>0</v>
      </c>
      <c r="L28" s="180">
        <v>100</v>
      </c>
      <c r="M28" s="181">
        <v>105</v>
      </c>
      <c r="N28" s="182">
        <v>106</v>
      </c>
      <c r="O28" s="180">
        <v>15</v>
      </c>
      <c r="P28" s="181">
        <v>16</v>
      </c>
      <c r="Q28" s="182">
        <v>17</v>
      </c>
      <c r="R28" s="72" t="s">
        <v>295</v>
      </c>
      <c r="S28" s="170"/>
      <c r="T28" s="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2:42" ht="12.75">
      <c r="B29" s="19"/>
      <c r="C29" s="49" t="s">
        <v>61</v>
      </c>
      <c r="D29" s="170"/>
      <c r="E29" s="171"/>
      <c r="F29" s="180">
        <v>118.72999999999999</v>
      </c>
      <c r="G29" s="181">
        <v>120</v>
      </c>
      <c r="H29" s="182">
        <v>120</v>
      </c>
      <c r="I29" s="180">
        <v>0</v>
      </c>
      <c r="J29" s="181">
        <v>0</v>
      </c>
      <c r="K29" s="182">
        <v>0</v>
      </c>
      <c r="L29" s="180">
        <v>140.01</v>
      </c>
      <c r="M29" s="181">
        <v>140</v>
      </c>
      <c r="N29" s="182">
        <v>140</v>
      </c>
      <c r="O29" s="180">
        <v>21.28</v>
      </c>
      <c r="P29" s="181">
        <v>20</v>
      </c>
      <c r="Q29" s="182">
        <v>20</v>
      </c>
      <c r="R29" s="72" t="s">
        <v>27</v>
      </c>
      <c r="S29" s="170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62</v>
      </c>
      <c r="D30" s="170"/>
      <c r="E30" s="171"/>
      <c r="F30" s="180">
        <v>17.199999999999996</v>
      </c>
      <c r="G30" s="181">
        <v>16</v>
      </c>
      <c r="H30" s="182">
        <v>16</v>
      </c>
      <c r="I30" s="180">
        <v>118</v>
      </c>
      <c r="J30" s="181">
        <v>128</v>
      </c>
      <c r="K30" s="182">
        <v>128</v>
      </c>
      <c r="L30" s="180">
        <v>31.57</v>
      </c>
      <c r="M30" s="181">
        <v>54</v>
      </c>
      <c r="N30" s="182">
        <v>43</v>
      </c>
      <c r="O30" s="180">
        <v>132.37</v>
      </c>
      <c r="P30" s="181">
        <v>166</v>
      </c>
      <c r="Q30" s="182">
        <v>155</v>
      </c>
      <c r="R30" s="72" t="s">
        <v>28</v>
      </c>
      <c r="S30" s="170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63</v>
      </c>
      <c r="D31" s="170"/>
      <c r="E31" s="171"/>
      <c r="F31" s="180">
        <v>994.02</v>
      </c>
      <c r="G31" s="181">
        <v>949.7144804031132</v>
      </c>
      <c r="H31" s="182">
        <v>1077</v>
      </c>
      <c r="I31" s="180">
        <v>1448</v>
      </c>
      <c r="J31" s="181">
        <v>1617</v>
      </c>
      <c r="K31" s="182">
        <v>1775</v>
      </c>
      <c r="L31" s="180">
        <v>326.46</v>
      </c>
      <c r="M31" s="181">
        <v>379.28640578294113</v>
      </c>
      <c r="N31" s="182">
        <v>402</v>
      </c>
      <c r="O31" s="180">
        <v>780.44</v>
      </c>
      <c r="P31" s="181">
        <v>1046.571925379828</v>
      </c>
      <c r="Q31" s="182">
        <v>1100</v>
      </c>
      <c r="R31" s="72" t="s">
        <v>29</v>
      </c>
      <c r="S31" s="170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64</v>
      </c>
      <c r="D32" s="170"/>
      <c r="E32" s="171"/>
      <c r="F32" s="180">
        <v>180.81</v>
      </c>
      <c r="G32" s="181">
        <v>220</v>
      </c>
      <c r="H32" s="182">
        <v>211</v>
      </c>
      <c r="I32" s="180">
        <v>0</v>
      </c>
      <c r="J32" s="181">
        <v>0</v>
      </c>
      <c r="K32" s="182">
        <v>0</v>
      </c>
      <c r="L32" s="180">
        <v>237.69</v>
      </c>
      <c r="M32" s="181">
        <v>280</v>
      </c>
      <c r="N32" s="182">
        <v>270</v>
      </c>
      <c r="O32" s="180">
        <v>56.88</v>
      </c>
      <c r="P32" s="181">
        <v>60</v>
      </c>
      <c r="Q32" s="182">
        <v>59</v>
      </c>
      <c r="R32" s="72" t="s">
        <v>30</v>
      </c>
      <c r="S32" s="170"/>
      <c r="T32" s="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65</v>
      </c>
      <c r="D33" s="170"/>
      <c r="E33" s="171"/>
      <c r="F33" s="180">
        <v>89.94000000000003</v>
      </c>
      <c r="G33" s="181">
        <v>105</v>
      </c>
      <c r="H33" s="182">
        <v>110</v>
      </c>
      <c r="I33" s="180">
        <v>192.02</v>
      </c>
      <c r="J33" s="181">
        <v>205</v>
      </c>
      <c r="K33" s="182">
        <v>210</v>
      </c>
      <c r="L33" s="180">
        <v>72.59</v>
      </c>
      <c r="M33" s="181">
        <v>70</v>
      </c>
      <c r="N33" s="182">
        <v>65</v>
      </c>
      <c r="O33" s="180">
        <v>174.67</v>
      </c>
      <c r="P33" s="181">
        <v>170</v>
      </c>
      <c r="Q33" s="182">
        <v>165</v>
      </c>
      <c r="R33" s="72" t="s">
        <v>31</v>
      </c>
      <c r="S33" s="170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66</v>
      </c>
      <c r="D34" s="170"/>
      <c r="E34" s="171"/>
      <c r="F34" s="180">
        <v>4669</v>
      </c>
      <c r="G34" s="181">
        <v>4669</v>
      </c>
      <c r="H34" s="182">
        <v>4669</v>
      </c>
      <c r="I34" s="180">
        <v>4775</v>
      </c>
      <c r="J34" s="181">
        <v>4775</v>
      </c>
      <c r="K34" s="182">
        <v>4775</v>
      </c>
      <c r="L34" s="180">
        <v>17</v>
      </c>
      <c r="M34" s="181">
        <v>17</v>
      </c>
      <c r="N34" s="182">
        <v>17</v>
      </c>
      <c r="O34" s="180">
        <v>123</v>
      </c>
      <c r="P34" s="181">
        <v>123</v>
      </c>
      <c r="Q34" s="182">
        <v>123</v>
      </c>
      <c r="R34" s="72" t="s">
        <v>32</v>
      </c>
      <c r="S34" s="170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3.5" thickBot="1">
      <c r="B35" s="19"/>
      <c r="C35" s="49" t="s">
        <v>67</v>
      </c>
      <c r="D35" s="170"/>
      <c r="E35" s="171"/>
      <c r="F35" s="180">
        <v>1315.38</v>
      </c>
      <c r="G35" s="181">
        <v>1327</v>
      </c>
      <c r="H35" s="182">
        <v>1327</v>
      </c>
      <c r="I35" s="180">
        <v>656</v>
      </c>
      <c r="J35" s="181">
        <v>656</v>
      </c>
      <c r="K35" s="182">
        <v>656</v>
      </c>
      <c r="L35" s="180">
        <v>710.06</v>
      </c>
      <c r="M35" s="181">
        <v>720</v>
      </c>
      <c r="N35" s="182">
        <v>720</v>
      </c>
      <c r="O35" s="180">
        <v>50.68</v>
      </c>
      <c r="P35" s="181">
        <v>49</v>
      </c>
      <c r="Q35" s="182">
        <v>49</v>
      </c>
      <c r="R35" s="72" t="s">
        <v>34</v>
      </c>
      <c r="S35" s="170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4.25" thickBot="1" thickTop="1">
      <c r="C36" s="14" t="s">
        <v>5</v>
      </c>
      <c r="D36" s="174"/>
      <c r="E36" s="175"/>
      <c r="F36" s="152">
        <v>16800.78722240995</v>
      </c>
      <c r="G36" s="153">
        <v>17002.211056258344</v>
      </c>
      <c r="H36" s="154">
        <v>17484.79557585523</v>
      </c>
      <c r="I36" s="152">
        <v>18524.027000000002</v>
      </c>
      <c r="J36" s="153">
        <v>19036.760000000002</v>
      </c>
      <c r="K36" s="154">
        <v>19429.96</v>
      </c>
      <c r="L36" s="152">
        <v>5859.235199999999</v>
      </c>
      <c r="M36" s="153">
        <v>6140.684721179786</v>
      </c>
      <c r="N36" s="154">
        <v>6251.398315396845</v>
      </c>
      <c r="O36" s="152">
        <v>7582.474977590052</v>
      </c>
      <c r="P36" s="153">
        <v>8175.233664921442</v>
      </c>
      <c r="Q36" s="154">
        <v>8196.562739541614</v>
      </c>
      <c r="R36" s="14" t="s">
        <v>5</v>
      </c>
      <c r="S36" s="174"/>
      <c r="T36" s="13"/>
      <c r="AA36" t="e">
        <v>#REF!</v>
      </c>
      <c r="AD36" t="e">
        <v>#REF!</v>
      </c>
      <c r="AE36" t="e">
        <v>#REF!</v>
      </c>
      <c r="AF36" t="e">
        <v>#REF!</v>
      </c>
      <c r="AG36" t="e">
        <v>#REF!</v>
      </c>
      <c r="AH36" t="e">
        <v>#REF!</v>
      </c>
      <c r="AI36" t="e">
        <v>#REF!</v>
      </c>
      <c r="AJ36" t="e">
        <v>#REF!</v>
      </c>
      <c r="AK36" t="e">
        <v>#REF!</v>
      </c>
      <c r="AL36" t="e">
        <v>#REF!</v>
      </c>
      <c r="AM36" t="e">
        <v>#REF!</v>
      </c>
      <c r="AN36" t="e">
        <v>#REF!</v>
      </c>
      <c r="AO36" t="e">
        <v>#REF!</v>
      </c>
      <c r="AP36" t="e">
        <v>#REF!</v>
      </c>
    </row>
    <row r="37" spans="2:42" ht="13.5" thickTop="1">
      <c r="B37" s="16"/>
      <c r="C37" s="167" t="s">
        <v>68</v>
      </c>
      <c r="D37" s="168"/>
      <c r="E37" s="169"/>
      <c r="F37" s="177">
        <v>57.266752000000004</v>
      </c>
      <c r="G37" s="178">
        <v>57.268624</v>
      </c>
      <c r="H37" s="179">
        <v>57.268624</v>
      </c>
      <c r="I37" s="177">
        <v>0</v>
      </c>
      <c r="J37" s="178">
        <v>0</v>
      </c>
      <c r="K37" s="179">
        <v>0</v>
      </c>
      <c r="L37" s="177">
        <v>57.268624</v>
      </c>
      <c r="M37" s="178">
        <v>57.268624</v>
      </c>
      <c r="N37" s="179">
        <v>57.268624</v>
      </c>
      <c r="O37" s="177">
        <v>0.0018720000000000002</v>
      </c>
      <c r="P37" s="178">
        <v>0</v>
      </c>
      <c r="Q37" s="179">
        <v>0</v>
      </c>
      <c r="R37" s="84" t="s">
        <v>35</v>
      </c>
      <c r="S37" s="168"/>
      <c r="T37" s="4"/>
      <c r="AA37">
        <v>3</v>
      </c>
      <c r="AD37">
        <v>3</v>
      </c>
      <c r="AE37">
        <v>3</v>
      </c>
      <c r="AF37">
        <v>3</v>
      </c>
      <c r="AG37">
        <v>5</v>
      </c>
      <c r="AH37">
        <v>5</v>
      </c>
      <c r="AI37">
        <v>5</v>
      </c>
      <c r="AJ37">
        <v>2</v>
      </c>
      <c r="AK37">
        <v>5</v>
      </c>
      <c r="AL37">
        <v>5</v>
      </c>
      <c r="AM37">
        <v>2</v>
      </c>
      <c r="AN37">
        <v>5</v>
      </c>
      <c r="AO37">
        <v>5</v>
      </c>
      <c r="AP37">
        <v>3</v>
      </c>
    </row>
    <row r="38" spans="2:42" ht="12.75">
      <c r="B38" s="16"/>
      <c r="C38" s="49" t="s">
        <v>70</v>
      </c>
      <c r="D38" s="170"/>
      <c r="E38" s="171"/>
      <c r="F38" s="180">
        <v>21.39</v>
      </c>
      <c r="G38" s="181">
        <v>21.39</v>
      </c>
      <c r="H38" s="182">
        <v>21.39</v>
      </c>
      <c r="I38" s="180">
        <v>0</v>
      </c>
      <c r="J38" s="181">
        <v>0</v>
      </c>
      <c r="K38" s="182">
        <v>0</v>
      </c>
      <c r="L38" s="180">
        <v>21.42</v>
      </c>
      <c r="M38" s="181">
        <v>21.42</v>
      </c>
      <c r="N38" s="182">
        <v>21.42</v>
      </c>
      <c r="O38" s="180">
        <v>0.03</v>
      </c>
      <c r="P38" s="181">
        <v>0.03</v>
      </c>
      <c r="Q38" s="182">
        <v>0.03</v>
      </c>
      <c r="R38" s="72" t="s">
        <v>3</v>
      </c>
      <c r="S38" s="170"/>
      <c r="T38" s="5"/>
      <c r="AA38">
        <v>3</v>
      </c>
      <c r="AD38">
        <v>2</v>
      </c>
      <c r="AE38">
        <v>3</v>
      </c>
      <c r="AF38">
        <v>3</v>
      </c>
      <c r="AG38">
        <v>2</v>
      </c>
      <c r="AH38">
        <v>5</v>
      </c>
      <c r="AI38">
        <v>5</v>
      </c>
      <c r="AJ38">
        <v>2</v>
      </c>
      <c r="AK38">
        <v>5</v>
      </c>
      <c r="AL38">
        <v>5</v>
      </c>
      <c r="AM38">
        <v>2</v>
      </c>
      <c r="AN38">
        <v>5</v>
      </c>
      <c r="AO38">
        <v>5</v>
      </c>
      <c r="AP38">
        <v>3</v>
      </c>
    </row>
    <row r="39" spans="2:42" ht="13.5" thickBot="1">
      <c r="B39" s="16"/>
      <c r="C39" s="49" t="s">
        <v>71</v>
      </c>
      <c r="D39" s="170"/>
      <c r="E39" s="171"/>
      <c r="F39" s="180">
        <v>2448.07</v>
      </c>
      <c r="G39" s="181">
        <v>2992.698</v>
      </c>
      <c r="H39" s="182">
        <v>3291.9678000000004</v>
      </c>
      <c r="I39" s="180">
        <v>3199</v>
      </c>
      <c r="J39" s="181">
        <v>3838.7999999999997</v>
      </c>
      <c r="K39" s="182">
        <v>4222.68</v>
      </c>
      <c r="L39" s="180">
        <v>329.07</v>
      </c>
      <c r="M39" s="181">
        <v>460.698</v>
      </c>
      <c r="N39" s="182">
        <v>506.7678</v>
      </c>
      <c r="O39" s="180">
        <v>1080</v>
      </c>
      <c r="P39" s="181">
        <v>1306.8</v>
      </c>
      <c r="Q39" s="182">
        <v>1437.48</v>
      </c>
      <c r="R39" s="72" t="s">
        <v>37</v>
      </c>
      <c r="S39" s="170"/>
      <c r="T39" s="5"/>
      <c r="AA39">
        <v>3</v>
      </c>
      <c r="AD39">
        <v>3</v>
      </c>
      <c r="AE39">
        <v>2</v>
      </c>
      <c r="AF39">
        <v>2</v>
      </c>
      <c r="AG39">
        <v>3</v>
      </c>
      <c r="AH39">
        <v>2</v>
      </c>
      <c r="AI39">
        <v>2</v>
      </c>
      <c r="AJ39">
        <v>3</v>
      </c>
      <c r="AK39">
        <v>2</v>
      </c>
      <c r="AL39">
        <v>2</v>
      </c>
      <c r="AM39">
        <v>3</v>
      </c>
      <c r="AN39">
        <v>2</v>
      </c>
      <c r="AO39">
        <v>2</v>
      </c>
      <c r="AP39">
        <v>3</v>
      </c>
    </row>
    <row r="40" spans="3:42" ht="14.25" thickBot="1" thickTop="1">
      <c r="C40" s="14" t="s">
        <v>293</v>
      </c>
      <c r="D40" s="174"/>
      <c r="E40" s="175"/>
      <c r="F40" s="152">
        <v>2526.726752</v>
      </c>
      <c r="G40" s="153">
        <v>3071.356624</v>
      </c>
      <c r="H40" s="154">
        <v>3370.6264240000005</v>
      </c>
      <c r="I40" s="152">
        <v>3199</v>
      </c>
      <c r="J40" s="153">
        <v>3838.7999999999997</v>
      </c>
      <c r="K40" s="154">
        <v>4222.68</v>
      </c>
      <c r="L40" s="152">
        <v>407.758624</v>
      </c>
      <c r="M40" s="153">
        <v>539.386624</v>
      </c>
      <c r="N40" s="154">
        <v>585.456424</v>
      </c>
      <c r="O40" s="152">
        <v>1080.031872</v>
      </c>
      <c r="P40" s="153">
        <v>1306.83</v>
      </c>
      <c r="Q40" s="154">
        <v>1437.51</v>
      </c>
      <c r="R40" s="14" t="s">
        <v>294</v>
      </c>
      <c r="S40" s="174"/>
      <c r="T40" s="13"/>
      <c r="AA40" t="e">
        <v>#REF!</v>
      </c>
      <c r="AD40" t="e">
        <v>#REF!</v>
      </c>
      <c r="AE40" t="e">
        <v>#REF!</v>
      </c>
      <c r="AF40" t="e">
        <v>#REF!</v>
      </c>
      <c r="AG40" t="e">
        <v>#REF!</v>
      </c>
      <c r="AH40" t="e">
        <v>#REF!</v>
      </c>
      <c r="AI40" t="e">
        <v>#REF!</v>
      </c>
      <c r="AJ40" t="e">
        <v>#REF!</v>
      </c>
      <c r="AK40" t="e">
        <v>#REF!</v>
      </c>
      <c r="AL40" t="e">
        <v>#REF!</v>
      </c>
      <c r="AM40" t="e">
        <v>#REF!</v>
      </c>
      <c r="AN40" t="e">
        <v>#REF!</v>
      </c>
      <c r="AO40" t="e">
        <v>#REF!</v>
      </c>
      <c r="AP40" t="e">
        <v>#REF!</v>
      </c>
    </row>
    <row r="41" spans="2:42" ht="13.5" thickTop="1">
      <c r="B41" s="16"/>
      <c r="C41" s="167" t="s">
        <v>72</v>
      </c>
      <c r="D41" s="168"/>
      <c r="E41" s="169"/>
      <c r="F41" s="177">
        <v>1041.16</v>
      </c>
      <c r="G41" s="178">
        <v>1327.3281924274995</v>
      </c>
      <c r="H41" s="179">
        <v>1342.7217065425207</v>
      </c>
      <c r="I41" s="177">
        <v>1100</v>
      </c>
      <c r="J41" s="178">
        <v>1149.6471715738573</v>
      </c>
      <c r="K41" s="179">
        <v>1149.6471715738573</v>
      </c>
      <c r="L41" s="177">
        <v>569.09</v>
      </c>
      <c r="M41" s="178">
        <v>792.6081275575243</v>
      </c>
      <c r="N41" s="179">
        <v>797.2986561859852</v>
      </c>
      <c r="O41" s="177">
        <v>627.93</v>
      </c>
      <c r="P41" s="178">
        <v>614.9271067038821</v>
      </c>
      <c r="Q41" s="179">
        <v>604.2241212173218</v>
      </c>
      <c r="R41" s="84" t="s">
        <v>1</v>
      </c>
      <c r="S41" s="168"/>
      <c r="T41" s="4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2:42" ht="13.5" thickBot="1">
      <c r="B42" s="16"/>
      <c r="C42" s="104" t="s">
        <v>73</v>
      </c>
      <c r="D42" s="172"/>
      <c r="E42" s="173"/>
      <c r="F42" s="183">
        <v>4836.08</v>
      </c>
      <c r="G42" s="184">
        <v>4836.08</v>
      </c>
      <c r="H42" s="185">
        <v>4836.08</v>
      </c>
      <c r="I42" s="183">
        <v>2667.15</v>
      </c>
      <c r="J42" s="184">
        <v>2667.15</v>
      </c>
      <c r="K42" s="185">
        <v>2667.15</v>
      </c>
      <c r="L42" s="183">
        <v>2453.4</v>
      </c>
      <c r="M42" s="184">
        <v>2453.4</v>
      </c>
      <c r="N42" s="185">
        <v>2453.4</v>
      </c>
      <c r="O42" s="183">
        <v>284.47</v>
      </c>
      <c r="P42" s="184">
        <v>284.47</v>
      </c>
      <c r="Q42" s="185">
        <v>284.47</v>
      </c>
      <c r="R42" s="105" t="s">
        <v>38</v>
      </c>
      <c r="S42" s="172"/>
      <c r="T42" s="9"/>
      <c r="AA42">
        <v>3</v>
      </c>
      <c r="AD42">
        <v>2</v>
      </c>
      <c r="AE42">
        <v>3</v>
      </c>
      <c r="AF42">
        <v>3</v>
      </c>
      <c r="AG42">
        <v>2</v>
      </c>
      <c r="AH42">
        <v>5</v>
      </c>
      <c r="AI42">
        <v>5</v>
      </c>
      <c r="AJ42">
        <v>2</v>
      </c>
      <c r="AK42">
        <v>5</v>
      </c>
      <c r="AL42">
        <v>5</v>
      </c>
      <c r="AM42">
        <v>2</v>
      </c>
      <c r="AN42">
        <v>5</v>
      </c>
      <c r="AO42">
        <v>5</v>
      </c>
      <c r="AP42">
        <v>3</v>
      </c>
    </row>
    <row r="43" spans="3:42" ht="14.25" thickBot="1" thickTop="1">
      <c r="C43" s="14" t="s">
        <v>6</v>
      </c>
      <c r="D43" s="12"/>
      <c r="E43" s="13"/>
      <c r="F43" s="152">
        <v>5877.24</v>
      </c>
      <c r="G43" s="153">
        <v>6163.4081924275</v>
      </c>
      <c r="H43" s="154">
        <v>6178.801706542521</v>
      </c>
      <c r="I43" s="152">
        <v>3767.15</v>
      </c>
      <c r="J43" s="153">
        <v>3816.7971715738577</v>
      </c>
      <c r="K43" s="154">
        <v>3816.7971715738577</v>
      </c>
      <c r="L43" s="152">
        <v>3022.4900000000002</v>
      </c>
      <c r="M43" s="153">
        <v>3246.0081275575244</v>
      </c>
      <c r="N43" s="154">
        <v>3250.6986561859853</v>
      </c>
      <c r="O43" s="152">
        <v>912.4</v>
      </c>
      <c r="P43" s="153">
        <v>899.3971067038822</v>
      </c>
      <c r="Q43" s="154">
        <v>888.6941212173218</v>
      </c>
      <c r="R43" s="18" t="s">
        <v>74</v>
      </c>
      <c r="S43" s="8"/>
      <c r="T43" s="9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3:20" ht="15" thickTop="1">
      <c r="C44" s="45"/>
      <c r="D44" s="1"/>
      <c r="E44" s="1"/>
      <c r="F44" s="47"/>
      <c r="G44" s="46"/>
      <c r="H44" s="46"/>
      <c r="I44" s="46"/>
      <c r="J44" s="46"/>
      <c r="K44" s="46"/>
      <c r="L44" s="47"/>
      <c r="M44" s="46"/>
      <c r="N44" s="46"/>
      <c r="O44" s="46"/>
      <c r="P44" s="46"/>
      <c r="Q44" s="46"/>
      <c r="R44" s="45"/>
      <c r="S44" s="1"/>
      <c r="T44" s="1"/>
    </row>
    <row r="45" spans="3:20" ht="12.75">
      <c r="C45" s="41" t="str">
        <f ca="1">CELL("filename")</f>
        <v>C:\MyFiles\Timber\Timber Committee\TCQ2021\publish\[tb-74-6.xls]Table 1</v>
      </c>
      <c r="T45" s="43" t="str">
        <f ca="1">CONCATENATE("printed on ",DAY(NOW()),"/",MONTH(NOW()))</f>
        <v>printed on 17/12</v>
      </c>
    </row>
  </sheetData>
  <sheetProtection/>
  <mergeCells count="11">
    <mergeCell ref="L7:N7"/>
    <mergeCell ref="C4:T4"/>
    <mergeCell ref="C2:T2"/>
    <mergeCell ref="F6:H6"/>
    <mergeCell ref="F7:H7"/>
    <mergeCell ref="R7:T7"/>
    <mergeCell ref="K5:L5"/>
    <mergeCell ref="O7:Q7"/>
    <mergeCell ref="F3:Q3"/>
    <mergeCell ref="C7:E7"/>
    <mergeCell ref="I7:K7"/>
  </mergeCells>
  <conditionalFormatting sqref="C9:R43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92" t="s">
        <v>246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6:17" ht="12.75">
      <c r="F3" s="292" t="s">
        <v>309</v>
      </c>
      <c r="G3" s="292"/>
      <c r="H3" s="292"/>
      <c r="I3" s="292"/>
      <c r="J3" s="292"/>
      <c r="K3" s="292"/>
      <c r="L3" s="292" t="s">
        <v>308</v>
      </c>
      <c r="M3" s="292"/>
      <c r="N3" s="292"/>
      <c r="O3" s="292"/>
      <c r="P3" s="292"/>
      <c r="Q3" s="292"/>
    </row>
    <row r="4" spans="3:20" ht="12.75">
      <c r="C4" s="300" t="s">
        <v>376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</row>
    <row r="5" spans="11:15" ht="15" thickBot="1">
      <c r="K5" s="299" t="s">
        <v>41</v>
      </c>
      <c r="L5" s="299"/>
      <c r="N5" s="11"/>
      <c r="O5" s="11"/>
    </row>
    <row r="6" spans="3:20" ht="13.5" thickTop="1">
      <c r="C6" s="2"/>
      <c r="D6" s="3"/>
      <c r="E6" s="4"/>
      <c r="F6" s="293" t="s">
        <v>7</v>
      </c>
      <c r="G6" s="294"/>
      <c r="H6" s="295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96" t="s">
        <v>0</v>
      </c>
      <c r="D7" s="297"/>
      <c r="E7" s="298"/>
      <c r="F7" s="296" t="s">
        <v>8</v>
      </c>
      <c r="G7" s="297"/>
      <c r="H7" s="298"/>
      <c r="I7" s="296" t="s">
        <v>9</v>
      </c>
      <c r="J7" s="297"/>
      <c r="K7" s="298"/>
      <c r="L7" s="296" t="s">
        <v>10</v>
      </c>
      <c r="M7" s="297"/>
      <c r="N7" s="298"/>
      <c r="O7" s="296" t="s">
        <v>11</v>
      </c>
      <c r="P7" s="297"/>
      <c r="Q7" s="298"/>
      <c r="R7" s="296" t="s">
        <v>12</v>
      </c>
      <c r="S7" s="297"/>
      <c r="T7" s="298"/>
    </row>
    <row r="8" spans="3:42" ht="13.5" thickBot="1">
      <c r="C8" s="7"/>
      <c r="D8" s="8"/>
      <c r="E8" s="9"/>
      <c r="F8" s="26">
        <v>2020</v>
      </c>
      <c r="G8" s="27">
        <v>2021</v>
      </c>
      <c r="H8" s="25">
        <v>2022</v>
      </c>
      <c r="I8" s="26">
        <v>2020</v>
      </c>
      <c r="J8" s="27">
        <v>2021</v>
      </c>
      <c r="K8" s="25">
        <v>2022</v>
      </c>
      <c r="L8" s="26">
        <v>2020</v>
      </c>
      <c r="M8" s="27">
        <v>2021</v>
      </c>
      <c r="N8" s="25">
        <v>2022</v>
      </c>
      <c r="O8" s="26">
        <v>2020</v>
      </c>
      <c r="P8" s="27">
        <v>2021</v>
      </c>
      <c r="Q8" s="25">
        <v>2022</v>
      </c>
      <c r="R8" s="7"/>
      <c r="S8" s="8"/>
      <c r="T8" s="9"/>
      <c r="AA8" t="s">
        <v>0</v>
      </c>
      <c r="AD8" t="s">
        <v>271</v>
      </c>
      <c r="AG8" t="s">
        <v>9</v>
      </c>
      <c r="AJ8" t="s">
        <v>40</v>
      </c>
      <c r="AM8" t="s">
        <v>39</v>
      </c>
      <c r="AP8" t="s">
        <v>0</v>
      </c>
    </row>
    <row r="9" spans="2:42" ht="13.5" thickTop="1">
      <c r="B9" s="19"/>
      <c r="C9" s="49" t="s">
        <v>44</v>
      </c>
      <c r="D9" s="170"/>
      <c r="E9" s="171"/>
      <c r="F9" s="180">
        <v>145.66</v>
      </c>
      <c r="G9" s="181">
        <v>165</v>
      </c>
      <c r="H9" s="182">
        <v>175</v>
      </c>
      <c r="I9" s="180">
        <v>0</v>
      </c>
      <c r="J9" s="181">
        <v>0</v>
      </c>
      <c r="K9" s="182">
        <v>0</v>
      </c>
      <c r="L9" s="180">
        <v>150.57</v>
      </c>
      <c r="M9" s="181">
        <v>170</v>
      </c>
      <c r="N9" s="182">
        <v>180</v>
      </c>
      <c r="O9" s="180">
        <v>4.91</v>
      </c>
      <c r="P9" s="181">
        <v>5</v>
      </c>
      <c r="Q9" s="182">
        <v>5</v>
      </c>
      <c r="R9" s="72" t="s">
        <v>13</v>
      </c>
      <c r="S9" s="170"/>
      <c r="T9" s="171"/>
      <c r="AA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</row>
    <row r="10" spans="2:42" ht="12.75">
      <c r="B10" s="19"/>
      <c r="C10" s="49" t="s">
        <v>45</v>
      </c>
      <c r="D10" s="170"/>
      <c r="E10" s="171"/>
      <c r="F10" s="180">
        <v>8.32</v>
      </c>
      <c r="G10" s="181">
        <v>12</v>
      </c>
      <c r="H10" s="182">
        <v>13</v>
      </c>
      <c r="I10" s="180">
        <v>1</v>
      </c>
      <c r="J10" s="181">
        <v>2</v>
      </c>
      <c r="K10" s="182">
        <v>2</v>
      </c>
      <c r="L10" s="180">
        <v>7.51</v>
      </c>
      <c r="M10" s="181">
        <v>10</v>
      </c>
      <c r="N10" s="182">
        <v>12</v>
      </c>
      <c r="O10" s="180">
        <v>0.19</v>
      </c>
      <c r="P10" s="181">
        <v>0</v>
      </c>
      <c r="Q10" s="182">
        <v>1</v>
      </c>
      <c r="R10" s="72" t="s">
        <v>14</v>
      </c>
      <c r="S10" s="170"/>
      <c r="T10" s="171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47</v>
      </c>
      <c r="D11" s="170"/>
      <c r="E11" s="171"/>
      <c r="F11" s="180">
        <v>1.18</v>
      </c>
      <c r="G11" s="181">
        <v>1</v>
      </c>
      <c r="H11" s="182">
        <v>1</v>
      </c>
      <c r="I11" s="180">
        <v>0</v>
      </c>
      <c r="J11" s="181">
        <v>0</v>
      </c>
      <c r="K11" s="182">
        <v>0</v>
      </c>
      <c r="L11" s="180">
        <v>1.18</v>
      </c>
      <c r="M11" s="181">
        <v>1</v>
      </c>
      <c r="N11" s="182">
        <v>1</v>
      </c>
      <c r="O11" s="180">
        <v>0</v>
      </c>
      <c r="P11" s="181">
        <v>0</v>
      </c>
      <c r="Q11" s="182">
        <v>0</v>
      </c>
      <c r="R11" s="72" t="s">
        <v>16</v>
      </c>
      <c r="S11" s="170"/>
      <c r="T11" s="171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48</v>
      </c>
      <c r="D12" s="170"/>
      <c r="E12" s="171"/>
      <c r="F12" s="180">
        <v>86.10000000000001</v>
      </c>
      <c r="G12" s="181">
        <v>52</v>
      </c>
      <c r="H12" s="182">
        <v>54</v>
      </c>
      <c r="I12" s="180">
        <v>0</v>
      </c>
      <c r="J12" s="181">
        <v>0</v>
      </c>
      <c r="K12" s="182">
        <v>0</v>
      </c>
      <c r="L12" s="180">
        <v>184.9</v>
      </c>
      <c r="M12" s="181">
        <v>185</v>
      </c>
      <c r="N12" s="182">
        <v>189</v>
      </c>
      <c r="O12" s="180">
        <v>98.8</v>
      </c>
      <c r="P12" s="181">
        <v>133</v>
      </c>
      <c r="Q12" s="182">
        <v>135</v>
      </c>
      <c r="R12" s="72" t="s">
        <v>33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49</v>
      </c>
      <c r="D13" s="170"/>
      <c r="E13" s="171"/>
      <c r="F13" s="180">
        <v>8.647900000000025</v>
      </c>
      <c r="G13" s="181">
        <v>9</v>
      </c>
      <c r="H13" s="182">
        <v>9</v>
      </c>
      <c r="I13" s="180">
        <v>65</v>
      </c>
      <c r="J13" s="181">
        <v>65</v>
      </c>
      <c r="K13" s="182">
        <v>65</v>
      </c>
      <c r="L13" s="180">
        <v>2.91</v>
      </c>
      <c r="M13" s="181">
        <v>4</v>
      </c>
      <c r="N13" s="182">
        <v>4</v>
      </c>
      <c r="O13" s="180">
        <v>59.262099999999975</v>
      </c>
      <c r="P13" s="181">
        <v>60</v>
      </c>
      <c r="Q13" s="182">
        <v>60</v>
      </c>
      <c r="R13" s="72" t="s">
        <v>17</v>
      </c>
      <c r="S13" s="170"/>
      <c r="T13" s="171"/>
      <c r="AA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2:42" ht="12.75">
      <c r="B14" s="19"/>
      <c r="C14" s="49" t="s">
        <v>50</v>
      </c>
      <c r="D14" s="170"/>
      <c r="E14" s="171"/>
      <c r="F14" s="180">
        <v>19.62</v>
      </c>
      <c r="G14" s="181">
        <v>20</v>
      </c>
      <c r="H14" s="182">
        <v>20</v>
      </c>
      <c r="I14" s="180">
        <v>0</v>
      </c>
      <c r="J14" s="181">
        <v>0</v>
      </c>
      <c r="K14" s="182">
        <v>0</v>
      </c>
      <c r="L14" s="180">
        <v>19.71</v>
      </c>
      <c r="M14" s="181">
        <v>20</v>
      </c>
      <c r="N14" s="182">
        <v>20</v>
      </c>
      <c r="O14" s="180">
        <v>0.09</v>
      </c>
      <c r="P14" s="181">
        <v>0</v>
      </c>
      <c r="Q14" s="182">
        <v>0</v>
      </c>
      <c r="R14" s="72" t="s">
        <v>18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51</v>
      </c>
      <c r="D15" s="170"/>
      <c r="E15" s="171"/>
      <c r="F15" s="180">
        <v>53</v>
      </c>
      <c r="G15" s="181">
        <v>69.77875420005167</v>
      </c>
      <c r="H15" s="182">
        <v>70</v>
      </c>
      <c r="I15" s="180">
        <v>74</v>
      </c>
      <c r="J15" s="181">
        <v>74</v>
      </c>
      <c r="K15" s="182">
        <v>74</v>
      </c>
      <c r="L15" s="180">
        <v>72</v>
      </c>
      <c r="M15" s="181">
        <v>72.986301369863</v>
      </c>
      <c r="N15" s="182">
        <v>73</v>
      </c>
      <c r="O15" s="180">
        <v>93</v>
      </c>
      <c r="P15" s="181">
        <v>77.20754716981133</v>
      </c>
      <c r="Q15" s="182">
        <v>77</v>
      </c>
      <c r="R15" s="72" t="s">
        <v>2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52</v>
      </c>
      <c r="D16" s="170"/>
      <c r="E16" s="171"/>
      <c r="F16" s="180">
        <v>1580.383</v>
      </c>
      <c r="G16" s="181">
        <v>1625</v>
      </c>
      <c r="H16" s="182">
        <v>1650</v>
      </c>
      <c r="I16" s="180">
        <v>1201.09</v>
      </c>
      <c r="J16" s="181">
        <v>1225</v>
      </c>
      <c r="K16" s="182">
        <v>1250</v>
      </c>
      <c r="L16" s="180">
        <v>960.67</v>
      </c>
      <c r="M16" s="181">
        <v>1000</v>
      </c>
      <c r="N16" s="182">
        <v>1050</v>
      </c>
      <c r="O16" s="180">
        <v>581.3769999999998</v>
      </c>
      <c r="P16" s="181">
        <v>600</v>
      </c>
      <c r="Q16" s="182">
        <v>650</v>
      </c>
      <c r="R16" s="72" t="s">
        <v>19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53</v>
      </c>
      <c r="D17" s="170"/>
      <c r="E17" s="171"/>
      <c r="F17" s="180">
        <v>27.55</v>
      </c>
      <c r="G17" s="181">
        <v>27.55</v>
      </c>
      <c r="H17" s="182">
        <v>27.55</v>
      </c>
      <c r="I17" s="180">
        <v>18.71</v>
      </c>
      <c r="J17" s="181">
        <v>18.71</v>
      </c>
      <c r="K17" s="182">
        <v>18.71</v>
      </c>
      <c r="L17" s="180">
        <v>14.76</v>
      </c>
      <c r="M17" s="181">
        <v>14.76</v>
      </c>
      <c r="N17" s="182">
        <v>14.76</v>
      </c>
      <c r="O17" s="180">
        <v>5.92</v>
      </c>
      <c r="P17" s="181">
        <v>5.92</v>
      </c>
      <c r="Q17" s="182">
        <v>5.92</v>
      </c>
      <c r="R17" s="72" t="s">
        <v>20</v>
      </c>
      <c r="S17" s="170"/>
      <c r="T17" s="171"/>
      <c r="AA17">
        <v>3</v>
      </c>
      <c r="AD17">
        <v>3</v>
      </c>
      <c r="AE17">
        <v>3</v>
      </c>
      <c r="AF17">
        <v>3</v>
      </c>
      <c r="AG17">
        <v>5</v>
      </c>
      <c r="AH17">
        <v>5</v>
      </c>
      <c r="AI17">
        <v>5</v>
      </c>
      <c r="AJ17">
        <v>5</v>
      </c>
      <c r="AK17">
        <v>5</v>
      </c>
      <c r="AL17">
        <v>5</v>
      </c>
      <c r="AM17">
        <v>5</v>
      </c>
      <c r="AN17">
        <v>5</v>
      </c>
      <c r="AO17">
        <v>5</v>
      </c>
      <c r="AP17">
        <v>3</v>
      </c>
    </row>
    <row r="18" spans="2:42" ht="12.75">
      <c r="B18" s="19"/>
      <c r="C18" s="49" t="s">
        <v>54</v>
      </c>
      <c r="D18" s="170"/>
      <c r="E18" s="171"/>
      <c r="F18" s="180">
        <v>73.08</v>
      </c>
      <c r="G18" s="181">
        <v>0</v>
      </c>
      <c r="H18" s="182">
        <v>0</v>
      </c>
      <c r="I18" s="180">
        <v>73.08</v>
      </c>
      <c r="J18" s="181">
        <v>73.08</v>
      </c>
      <c r="K18" s="182">
        <v>73.08</v>
      </c>
      <c r="L18" s="180">
        <v>0</v>
      </c>
      <c r="M18" s="181">
        <v>0</v>
      </c>
      <c r="N18" s="182">
        <v>0</v>
      </c>
      <c r="O18" s="180">
        <v>0</v>
      </c>
      <c r="P18" s="181">
        <v>73.08</v>
      </c>
      <c r="Q18" s="182">
        <v>73.08</v>
      </c>
      <c r="R18" s="72" t="s">
        <v>21</v>
      </c>
      <c r="S18" s="170"/>
      <c r="T18" s="171"/>
      <c r="AA18">
        <v>3</v>
      </c>
      <c r="AD18">
        <v>3</v>
      </c>
      <c r="AE18">
        <v>3</v>
      </c>
      <c r="AF18">
        <v>3</v>
      </c>
      <c r="AG18">
        <v>5</v>
      </c>
      <c r="AH18">
        <v>5</v>
      </c>
      <c r="AI18">
        <v>5</v>
      </c>
      <c r="AJ18">
        <v>5</v>
      </c>
      <c r="AK18">
        <v>5</v>
      </c>
      <c r="AL18">
        <v>5</v>
      </c>
      <c r="AM18">
        <v>5</v>
      </c>
      <c r="AN18">
        <v>5</v>
      </c>
      <c r="AO18">
        <v>5</v>
      </c>
      <c r="AP18">
        <v>3</v>
      </c>
    </row>
    <row r="19" spans="2:42" ht="12.75">
      <c r="B19" s="19"/>
      <c r="C19" s="49" t="s">
        <v>55</v>
      </c>
      <c r="D19" s="170"/>
      <c r="E19" s="171"/>
      <c r="F19" s="180">
        <v>65.09</v>
      </c>
      <c r="G19" s="181">
        <v>65.09</v>
      </c>
      <c r="H19" s="182">
        <v>65.09</v>
      </c>
      <c r="I19" s="180">
        <v>2.5</v>
      </c>
      <c r="J19" s="181">
        <v>2.5</v>
      </c>
      <c r="K19" s="182">
        <v>2.5</v>
      </c>
      <c r="L19" s="180">
        <v>64.51</v>
      </c>
      <c r="M19" s="181">
        <v>64.51</v>
      </c>
      <c r="N19" s="182">
        <v>64.51</v>
      </c>
      <c r="O19" s="180">
        <v>1.92</v>
      </c>
      <c r="P19" s="181">
        <v>1.92</v>
      </c>
      <c r="Q19" s="182">
        <v>1.92</v>
      </c>
      <c r="R19" s="72" t="s">
        <v>22</v>
      </c>
      <c r="S19" s="170"/>
      <c r="T19" s="171"/>
      <c r="AA19">
        <v>3</v>
      </c>
      <c r="AD19">
        <v>3</v>
      </c>
      <c r="AE19">
        <v>3</v>
      </c>
      <c r="AF19">
        <v>3</v>
      </c>
      <c r="AG19">
        <v>5</v>
      </c>
      <c r="AH19">
        <v>5</v>
      </c>
      <c r="AI19">
        <v>5</v>
      </c>
      <c r="AJ19">
        <v>2</v>
      </c>
      <c r="AK19">
        <v>5</v>
      </c>
      <c r="AL19">
        <v>5</v>
      </c>
      <c r="AM19">
        <v>2</v>
      </c>
      <c r="AN19">
        <v>5</v>
      </c>
      <c r="AO19">
        <v>5</v>
      </c>
      <c r="AP19">
        <v>3</v>
      </c>
    </row>
    <row r="20" spans="2:42" ht="12.75">
      <c r="B20" s="19"/>
      <c r="C20" s="49" t="s">
        <v>56</v>
      </c>
      <c r="D20" s="170"/>
      <c r="E20" s="171"/>
      <c r="F20" s="180">
        <v>1</v>
      </c>
      <c r="G20" s="181">
        <v>1</v>
      </c>
      <c r="H20" s="182">
        <v>1</v>
      </c>
      <c r="I20" s="180">
        <v>0</v>
      </c>
      <c r="J20" s="181">
        <v>0</v>
      </c>
      <c r="K20" s="182">
        <v>0</v>
      </c>
      <c r="L20" s="180">
        <v>19</v>
      </c>
      <c r="M20" s="181">
        <v>18</v>
      </c>
      <c r="N20" s="182">
        <v>18</v>
      </c>
      <c r="O20" s="180">
        <v>18</v>
      </c>
      <c r="P20" s="181">
        <v>17</v>
      </c>
      <c r="Q20" s="182">
        <v>17</v>
      </c>
      <c r="R20" s="72" t="s">
        <v>23</v>
      </c>
      <c r="S20" s="170"/>
      <c r="T20" s="171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84</v>
      </c>
      <c r="D21" s="170"/>
      <c r="E21" s="171"/>
      <c r="F21" s="180">
        <v>5</v>
      </c>
      <c r="G21" s="181">
        <v>5</v>
      </c>
      <c r="H21" s="182">
        <v>5</v>
      </c>
      <c r="I21" s="180">
        <v>0</v>
      </c>
      <c r="J21" s="181">
        <v>0</v>
      </c>
      <c r="K21" s="182">
        <v>0</v>
      </c>
      <c r="L21" s="180">
        <v>5</v>
      </c>
      <c r="M21" s="181">
        <v>5</v>
      </c>
      <c r="N21" s="182">
        <v>5</v>
      </c>
      <c r="O21" s="180">
        <v>0</v>
      </c>
      <c r="P21" s="181">
        <v>0</v>
      </c>
      <c r="Q21" s="182">
        <v>0</v>
      </c>
      <c r="R21" s="72" t="s">
        <v>83</v>
      </c>
      <c r="S21" s="170"/>
      <c r="T21" s="171"/>
      <c r="AA21">
        <v>3</v>
      </c>
      <c r="AD21">
        <v>3</v>
      </c>
      <c r="AE21">
        <v>3</v>
      </c>
      <c r="AF21">
        <v>3</v>
      </c>
      <c r="AG21">
        <v>3</v>
      </c>
      <c r="AH21">
        <v>5</v>
      </c>
      <c r="AI21">
        <v>5</v>
      </c>
      <c r="AJ21">
        <v>2</v>
      </c>
      <c r="AK21">
        <v>5</v>
      </c>
      <c r="AL21">
        <v>5</v>
      </c>
      <c r="AM21">
        <v>2</v>
      </c>
      <c r="AN21">
        <v>5</v>
      </c>
      <c r="AO21">
        <v>5</v>
      </c>
      <c r="AP21">
        <v>3</v>
      </c>
    </row>
    <row r="22" spans="2:42" ht="12.75">
      <c r="B22" s="19"/>
      <c r="C22" s="49" t="s">
        <v>57</v>
      </c>
      <c r="D22" s="170"/>
      <c r="E22" s="171"/>
      <c r="F22" s="180">
        <v>0.52</v>
      </c>
      <c r="G22" s="181">
        <v>1</v>
      </c>
      <c r="H22" s="182">
        <v>1</v>
      </c>
      <c r="I22" s="180">
        <v>0</v>
      </c>
      <c r="J22" s="181">
        <v>0</v>
      </c>
      <c r="K22" s="182">
        <v>0</v>
      </c>
      <c r="L22" s="180">
        <v>0.53</v>
      </c>
      <c r="M22" s="181">
        <v>1</v>
      </c>
      <c r="N22" s="182">
        <v>1</v>
      </c>
      <c r="O22" s="180">
        <v>0.01</v>
      </c>
      <c r="P22" s="181">
        <v>0</v>
      </c>
      <c r="Q22" s="182">
        <v>0</v>
      </c>
      <c r="R22" s="72" t="s">
        <v>24</v>
      </c>
      <c r="S22" s="170"/>
      <c r="T22" s="171"/>
      <c r="AA22">
        <v>3</v>
      </c>
      <c r="AD22">
        <v>3</v>
      </c>
      <c r="AE22">
        <v>2</v>
      </c>
      <c r="AF22">
        <v>2</v>
      </c>
      <c r="AG22">
        <v>5</v>
      </c>
      <c r="AH22">
        <v>2</v>
      </c>
      <c r="AI22">
        <v>2</v>
      </c>
      <c r="AJ22">
        <v>5</v>
      </c>
      <c r="AK22">
        <v>2</v>
      </c>
      <c r="AL22">
        <v>2</v>
      </c>
      <c r="AM22">
        <v>5</v>
      </c>
      <c r="AN22">
        <v>2</v>
      </c>
      <c r="AO22">
        <v>2</v>
      </c>
      <c r="AP22">
        <v>3</v>
      </c>
    </row>
    <row r="23" spans="2:42" ht="12.75">
      <c r="B23" s="19"/>
      <c r="C23" s="49" t="s">
        <v>379</v>
      </c>
      <c r="D23" s="170"/>
      <c r="E23" s="171"/>
      <c r="F23" s="180">
        <v>5.94</v>
      </c>
      <c r="G23" s="181">
        <v>5.94</v>
      </c>
      <c r="H23" s="182">
        <v>5.94</v>
      </c>
      <c r="I23" s="180">
        <v>0</v>
      </c>
      <c r="J23" s="181">
        <v>0</v>
      </c>
      <c r="K23" s="182">
        <v>0</v>
      </c>
      <c r="L23" s="180">
        <v>5.94</v>
      </c>
      <c r="M23" s="181">
        <v>5.94</v>
      </c>
      <c r="N23" s="182">
        <v>5.94</v>
      </c>
      <c r="O23" s="180">
        <v>0</v>
      </c>
      <c r="P23" s="181">
        <v>0</v>
      </c>
      <c r="Q23" s="182">
        <v>0</v>
      </c>
      <c r="R23" s="72" t="s">
        <v>297</v>
      </c>
      <c r="S23" s="170"/>
      <c r="T23" s="171"/>
      <c r="AA23">
        <v>3</v>
      </c>
      <c r="AD23">
        <v>3</v>
      </c>
      <c r="AE23">
        <v>3</v>
      </c>
      <c r="AF23">
        <v>3</v>
      </c>
      <c r="AG23">
        <v>5</v>
      </c>
      <c r="AH23">
        <v>5</v>
      </c>
      <c r="AI23">
        <v>5</v>
      </c>
      <c r="AJ23">
        <v>5</v>
      </c>
      <c r="AK23">
        <v>5</v>
      </c>
      <c r="AL23">
        <v>5</v>
      </c>
      <c r="AM23">
        <v>5</v>
      </c>
      <c r="AN23">
        <v>5</v>
      </c>
      <c r="AO23">
        <v>5</v>
      </c>
      <c r="AP23">
        <v>3</v>
      </c>
    </row>
    <row r="24" spans="2:42" ht="12.75">
      <c r="B24" s="19"/>
      <c r="C24" s="49" t="s">
        <v>58</v>
      </c>
      <c r="D24" s="170"/>
      <c r="E24" s="171"/>
      <c r="F24" s="180">
        <v>102</v>
      </c>
      <c r="G24" s="181">
        <v>109</v>
      </c>
      <c r="H24" s="182">
        <v>109</v>
      </c>
      <c r="I24" s="180">
        <v>29</v>
      </c>
      <c r="J24" s="181">
        <v>29</v>
      </c>
      <c r="K24" s="182">
        <v>29</v>
      </c>
      <c r="L24" s="180">
        <v>78</v>
      </c>
      <c r="M24" s="181">
        <v>85</v>
      </c>
      <c r="N24" s="182">
        <v>85</v>
      </c>
      <c r="O24" s="180">
        <v>5</v>
      </c>
      <c r="P24" s="181">
        <v>5</v>
      </c>
      <c r="Q24" s="182">
        <v>5</v>
      </c>
      <c r="R24" s="72" t="s">
        <v>25</v>
      </c>
      <c r="S24" s="170"/>
      <c r="T24" s="171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381</v>
      </c>
      <c r="D25" s="170"/>
      <c r="E25" s="171"/>
      <c r="F25" s="180">
        <v>31.5</v>
      </c>
      <c r="G25" s="181">
        <v>31.5</v>
      </c>
      <c r="H25" s="182">
        <v>31.5</v>
      </c>
      <c r="I25" s="180">
        <v>0</v>
      </c>
      <c r="J25" s="181">
        <v>0</v>
      </c>
      <c r="K25" s="182">
        <v>0</v>
      </c>
      <c r="L25" s="180">
        <v>31.53</v>
      </c>
      <c r="M25" s="181">
        <v>31.53</v>
      </c>
      <c r="N25" s="182">
        <v>31.53</v>
      </c>
      <c r="O25" s="180">
        <v>0.03</v>
      </c>
      <c r="P25" s="181">
        <v>0.03</v>
      </c>
      <c r="Q25" s="182">
        <v>0.03</v>
      </c>
      <c r="R25" s="72" t="s">
        <v>382</v>
      </c>
      <c r="S25" s="170"/>
      <c r="T25" s="171"/>
      <c r="AA25">
        <v>3</v>
      </c>
      <c r="AD25">
        <v>3</v>
      </c>
      <c r="AE25">
        <v>3</v>
      </c>
      <c r="AF25">
        <v>3</v>
      </c>
      <c r="AG25">
        <v>5</v>
      </c>
      <c r="AH25">
        <v>5</v>
      </c>
      <c r="AI25">
        <v>5</v>
      </c>
      <c r="AJ25">
        <v>3</v>
      </c>
      <c r="AK25">
        <v>5</v>
      </c>
      <c r="AL25">
        <v>5</v>
      </c>
      <c r="AM25">
        <v>3</v>
      </c>
      <c r="AN25">
        <v>5</v>
      </c>
      <c r="AO25">
        <v>5</v>
      </c>
      <c r="AP25">
        <v>3</v>
      </c>
    </row>
    <row r="26" spans="2:42" ht="12.75">
      <c r="B26" s="19"/>
      <c r="C26" s="49" t="s">
        <v>59</v>
      </c>
      <c r="D26" s="170"/>
      <c r="E26" s="171"/>
      <c r="F26" s="180">
        <v>624.1749999999998</v>
      </c>
      <c r="G26" s="181">
        <v>635</v>
      </c>
      <c r="H26" s="182">
        <v>665</v>
      </c>
      <c r="I26" s="180">
        <v>1575.292</v>
      </c>
      <c r="J26" s="181">
        <v>1600</v>
      </c>
      <c r="K26" s="182">
        <v>1650</v>
      </c>
      <c r="L26" s="180">
        <v>16.579</v>
      </c>
      <c r="M26" s="181">
        <v>15</v>
      </c>
      <c r="N26" s="182">
        <v>15</v>
      </c>
      <c r="O26" s="180">
        <v>967.696</v>
      </c>
      <c r="P26" s="181">
        <v>980</v>
      </c>
      <c r="Q26" s="182">
        <v>1000</v>
      </c>
      <c r="R26" s="72" t="s">
        <v>26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60</v>
      </c>
      <c r="D27" s="170"/>
      <c r="E27" s="171"/>
      <c r="F27" s="180">
        <v>0.45199999999999996</v>
      </c>
      <c r="G27" s="181">
        <v>1</v>
      </c>
      <c r="H27" s="182">
        <v>-1</v>
      </c>
      <c r="I27" s="180">
        <v>8</v>
      </c>
      <c r="J27" s="181">
        <v>9</v>
      </c>
      <c r="K27" s="182">
        <v>9</v>
      </c>
      <c r="L27" s="180">
        <v>11.821</v>
      </c>
      <c r="M27" s="181">
        <v>12</v>
      </c>
      <c r="N27" s="182">
        <v>12</v>
      </c>
      <c r="O27" s="180">
        <v>19.369</v>
      </c>
      <c r="P27" s="181">
        <v>20</v>
      </c>
      <c r="Q27" s="182">
        <v>22</v>
      </c>
      <c r="R27" s="72" t="s">
        <v>4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296</v>
      </c>
      <c r="D28" s="170"/>
      <c r="E28" s="171"/>
      <c r="F28" s="180">
        <v>4</v>
      </c>
      <c r="G28" s="181">
        <v>5</v>
      </c>
      <c r="H28" s="182">
        <v>5</v>
      </c>
      <c r="I28" s="180">
        <v>0</v>
      </c>
      <c r="J28" s="181">
        <v>0</v>
      </c>
      <c r="K28" s="182">
        <v>0</v>
      </c>
      <c r="L28" s="180">
        <v>4</v>
      </c>
      <c r="M28" s="181">
        <v>5</v>
      </c>
      <c r="N28" s="182">
        <v>5</v>
      </c>
      <c r="O28" s="180">
        <v>0</v>
      </c>
      <c r="P28" s="181">
        <v>0</v>
      </c>
      <c r="Q28" s="182">
        <v>0</v>
      </c>
      <c r="R28" s="72" t="s">
        <v>295</v>
      </c>
      <c r="S28" s="170"/>
      <c r="T28" s="171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2:42" ht="12.75">
      <c r="B29" s="19"/>
      <c r="C29" s="49" t="s">
        <v>61</v>
      </c>
      <c r="D29" s="170"/>
      <c r="E29" s="171"/>
      <c r="F29" s="180">
        <v>60.24</v>
      </c>
      <c r="G29" s="181">
        <v>70</v>
      </c>
      <c r="H29" s="182">
        <v>70</v>
      </c>
      <c r="I29" s="180">
        <v>0</v>
      </c>
      <c r="J29" s="181">
        <v>0</v>
      </c>
      <c r="K29" s="182">
        <v>0</v>
      </c>
      <c r="L29" s="180">
        <v>60.24</v>
      </c>
      <c r="M29" s="181">
        <v>70</v>
      </c>
      <c r="N29" s="182">
        <v>70</v>
      </c>
      <c r="O29" s="180">
        <v>0</v>
      </c>
      <c r="P29" s="181">
        <v>0</v>
      </c>
      <c r="Q29" s="182">
        <v>0</v>
      </c>
      <c r="R29" s="72" t="s">
        <v>27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62</v>
      </c>
      <c r="D30" s="170"/>
      <c r="E30" s="171"/>
      <c r="F30" s="180">
        <v>4.699999999999999</v>
      </c>
      <c r="G30" s="181">
        <v>5</v>
      </c>
      <c r="H30" s="182">
        <v>5</v>
      </c>
      <c r="I30" s="180">
        <v>0</v>
      </c>
      <c r="J30" s="181">
        <v>0</v>
      </c>
      <c r="K30" s="182">
        <v>0</v>
      </c>
      <c r="L30" s="180">
        <v>8.09</v>
      </c>
      <c r="M30" s="181">
        <v>8</v>
      </c>
      <c r="N30" s="182">
        <v>8</v>
      </c>
      <c r="O30" s="180">
        <v>3.39</v>
      </c>
      <c r="P30" s="181">
        <v>3</v>
      </c>
      <c r="Q30" s="182">
        <v>3</v>
      </c>
      <c r="R30" s="72" t="s">
        <v>28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63</v>
      </c>
      <c r="D31" s="170"/>
      <c r="E31" s="171"/>
      <c r="F31" s="180">
        <v>47.611000000000004</v>
      </c>
      <c r="G31" s="181">
        <v>49.37974805484177</v>
      </c>
      <c r="H31" s="182">
        <v>49</v>
      </c>
      <c r="I31" s="180">
        <v>55.151</v>
      </c>
      <c r="J31" s="181">
        <v>57</v>
      </c>
      <c r="K31" s="182">
        <v>58</v>
      </c>
      <c r="L31" s="180">
        <v>10.63</v>
      </c>
      <c r="M31" s="181">
        <v>14.926646724445805</v>
      </c>
      <c r="N31" s="182">
        <v>15</v>
      </c>
      <c r="O31" s="180">
        <v>18.17</v>
      </c>
      <c r="P31" s="181">
        <v>22.54689866960403</v>
      </c>
      <c r="Q31" s="182">
        <v>24</v>
      </c>
      <c r="R31" s="72" t="s">
        <v>29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64</v>
      </c>
      <c r="D32" s="170"/>
      <c r="E32" s="171"/>
      <c r="F32" s="180">
        <v>16.46</v>
      </c>
      <c r="G32" s="181">
        <v>17</v>
      </c>
      <c r="H32" s="182">
        <v>15</v>
      </c>
      <c r="I32" s="180">
        <v>0</v>
      </c>
      <c r="J32" s="181">
        <v>0</v>
      </c>
      <c r="K32" s="182">
        <v>0</v>
      </c>
      <c r="L32" s="180">
        <v>28</v>
      </c>
      <c r="M32" s="181">
        <v>28</v>
      </c>
      <c r="N32" s="182">
        <v>25</v>
      </c>
      <c r="O32" s="180">
        <v>11.54</v>
      </c>
      <c r="P32" s="181">
        <v>11</v>
      </c>
      <c r="Q32" s="182">
        <v>10</v>
      </c>
      <c r="R32" s="72" t="s">
        <v>30</v>
      </c>
      <c r="S32" s="170"/>
      <c r="T32" s="171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65</v>
      </c>
      <c r="D33" s="170"/>
      <c r="E33" s="171"/>
      <c r="F33" s="180">
        <v>168.70999999999998</v>
      </c>
      <c r="G33" s="181">
        <v>174</v>
      </c>
      <c r="H33" s="182">
        <v>179</v>
      </c>
      <c r="I33" s="180">
        <v>0</v>
      </c>
      <c r="J33" s="181">
        <v>0</v>
      </c>
      <c r="K33" s="182">
        <v>0</v>
      </c>
      <c r="L33" s="180">
        <v>169.42</v>
      </c>
      <c r="M33" s="181">
        <v>175</v>
      </c>
      <c r="N33" s="182">
        <v>180</v>
      </c>
      <c r="O33" s="180">
        <v>0.71</v>
      </c>
      <c r="P33" s="181">
        <v>1</v>
      </c>
      <c r="Q33" s="182">
        <v>1</v>
      </c>
      <c r="R33" s="72" t="s">
        <v>31</v>
      </c>
      <c r="S33" s="170"/>
      <c r="T33" s="171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66</v>
      </c>
      <c r="D34" s="170"/>
      <c r="E34" s="171"/>
      <c r="F34" s="180">
        <v>-52.91</v>
      </c>
      <c r="G34" s="181">
        <v>-53</v>
      </c>
      <c r="H34" s="182">
        <v>-53</v>
      </c>
      <c r="I34" s="180">
        <v>60</v>
      </c>
      <c r="J34" s="181">
        <v>60</v>
      </c>
      <c r="K34" s="182">
        <v>60</v>
      </c>
      <c r="L34" s="180">
        <v>0.09</v>
      </c>
      <c r="M34" s="181">
        <v>0</v>
      </c>
      <c r="N34" s="182">
        <v>0</v>
      </c>
      <c r="O34" s="180">
        <v>113</v>
      </c>
      <c r="P34" s="181">
        <v>113</v>
      </c>
      <c r="Q34" s="182">
        <v>113</v>
      </c>
      <c r="R34" s="72" t="s">
        <v>32</v>
      </c>
      <c r="S34" s="170"/>
      <c r="T34" s="171"/>
      <c r="AA34">
        <v>3</v>
      </c>
      <c r="AD34">
        <v>3</v>
      </c>
      <c r="AE34">
        <v>3</v>
      </c>
      <c r="AF34">
        <v>3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5</v>
      </c>
      <c r="AN34">
        <v>5</v>
      </c>
      <c r="AO34">
        <v>5</v>
      </c>
      <c r="AP34">
        <v>3</v>
      </c>
    </row>
    <row r="35" spans="2:42" ht="13.5" thickBot="1">
      <c r="B35" s="19"/>
      <c r="C35" s="49" t="s">
        <v>67</v>
      </c>
      <c r="D35" s="170"/>
      <c r="E35" s="171"/>
      <c r="F35" s="180">
        <v>63.620000000000005</v>
      </c>
      <c r="G35" s="181">
        <v>63.626230625000005</v>
      </c>
      <c r="H35" s="182">
        <v>63.626230625000005</v>
      </c>
      <c r="I35" s="180">
        <v>0</v>
      </c>
      <c r="J35" s="181">
        <v>0</v>
      </c>
      <c r="K35" s="182">
        <v>0</v>
      </c>
      <c r="L35" s="180">
        <v>67.92</v>
      </c>
      <c r="M35" s="181">
        <v>67.923455</v>
      </c>
      <c r="N35" s="182">
        <v>67.923455</v>
      </c>
      <c r="O35" s="180">
        <v>4.3</v>
      </c>
      <c r="P35" s="181">
        <v>4.297224375</v>
      </c>
      <c r="Q35" s="182">
        <v>4.297224375</v>
      </c>
      <c r="R35" s="72" t="s">
        <v>34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4.25" thickBot="1" thickTop="1">
      <c r="C36" s="14" t="s">
        <v>5</v>
      </c>
      <c r="D36" s="174"/>
      <c r="E36" s="175"/>
      <c r="F36" s="152">
        <v>3151.6488999999997</v>
      </c>
      <c r="G36" s="153">
        <v>3166.864732879894</v>
      </c>
      <c r="H36" s="154">
        <v>3235.706230625</v>
      </c>
      <c r="I36" s="152">
        <v>3162.8229999999994</v>
      </c>
      <c r="J36" s="153">
        <v>3215.29</v>
      </c>
      <c r="K36" s="154">
        <v>3291.29</v>
      </c>
      <c r="L36" s="152">
        <v>1995.5099999999998</v>
      </c>
      <c r="M36" s="153">
        <v>2084.5764030943087</v>
      </c>
      <c r="N36" s="154">
        <v>2152.663455</v>
      </c>
      <c r="O36" s="152">
        <v>2006.6840999999997</v>
      </c>
      <c r="P36" s="153">
        <v>2133.001670214415</v>
      </c>
      <c r="Q36" s="154">
        <v>2208.247224375</v>
      </c>
      <c r="R36" s="14" t="s">
        <v>5</v>
      </c>
      <c r="S36" s="174"/>
      <c r="T36" s="175"/>
      <c r="AA36" t="e">
        <v>#REF!</v>
      </c>
      <c r="AD36" t="e">
        <v>#REF!</v>
      </c>
      <c r="AE36" t="e">
        <v>#REF!</v>
      </c>
      <c r="AF36" t="e">
        <v>#REF!</v>
      </c>
      <c r="AG36" t="e">
        <v>#REF!</v>
      </c>
      <c r="AH36" t="e">
        <v>#REF!</v>
      </c>
      <c r="AI36" t="e">
        <v>#REF!</v>
      </c>
      <c r="AJ36" t="e">
        <v>#REF!</v>
      </c>
      <c r="AK36" t="e">
        <v>#REF!</v>
      </c>
      <c r="AL36" t="e">
        <v>#REF!</v>
      </c>
      <c r="AM36" t="e">
        <v>#REF!</v>
      </c>
      <c r="AN36" t="e">
        <v>#REF!</v>
      </c>
      <c r="AO36" t="e">
        <v>#REF!</v>
      </c>
      <c r="AP36" t="e">
        <v>#REF!</v>
      </c>
    </row>
    <row r="37" spans="2:42" ht="13.5" thickTop="1">
      <c r="B37" s="16"/>
      <c r="C37" s="167" t="s">
        <v>68</v>
      </c>
      <c r="D37" s="168"/>
      <c r="E37" s="169"/>
      <c r="F37" s="177">
        <v>1.7283</v>
      </c>
      <c r="G37" s="178">
        <v>1.7284</v>
      </c>
      <c r="H37" s="179">
        <v>1.7284</v>
      </c>
      <c r="I37" s="177">
        <v>0</v>
      </c>
      <c r="J37" s="178">
        <v>0</v>
      </c>
      <c r="K37" s="179">
        <v>0</v>
      </c>
      <c r="L37" s="177">
        <v>1.7284</v>
      </c>
      <c r="M37" s="178">
        <v>1.7284</v>
      </c>
      <c r="N37" s="179">
        <v>1.7284</v>
      </c>
      <c r="O37" s="177">
        <v>0.0001</v>
      </c>
      <c r="P37" s="178">
        <v>0</v>
      </c>
      <c r="Q37" s="179">
        <v>0</v>
      </c>
      <c r="R37" s="84" t="s">
        <v>35</v>
      </c>
      <c r="S37" s="168"/>
      <c r="T37" s="169"/>
      <c r="AA37">
        <v>3</v>
      </c>
      <c r="AD37">
        <v>3</v>
      </c>
      <c r="AE37">
        <v>3</v>
      </c>
      <c r="AF37">
        <v>3</v>
      </c>
      <c r="AG37">
        <v>5</v>
      </c>
      <c r="AH37">
        <v>5</v>
      </c>
      <c r="AI37">
        <v>5</v>
      </c>
      <c r="AJ37">
        <v>2</v>
      </c>
      <c r="AK37">
        <v>5</v>
      </c>
      <c r="AL37">
        <v>5</v>
      </c>
      <c r="AM37">
        <v>2</v>
      </c>
      <c r="AN37">
        <v>5</v>
      </c>
      <c r="AO37">
        <v>5</v>
      </c>
      <c r="AP37">
        <v>3</v>
      </c>
    </row>
    <row r="38" spans="2:42" ht="12.75">
      <c r="B38" s="16"/>
      <c r="C38" s="49" t="s">
        <v>70</v>
      </c>
      <c r="D38" s="170"/>
      <c r="E38" s="171"/>
      <c r="F38" s="180">
        <v>0.5</v>
      </c>
      <c r="G38" s="181">
        <v>0.5</v>
      </c>
      <c r="H38" s="182">
        <v>0.5</v>
      </c>
      <c r="I38" s="180">
        <v>0</v>
      </c>
      <c r="J38" s="181">
        <v>0</v>
      </c>
      <c r="K38" s="182">
        <v>0</v>
      </c>
      <c r="L38" s="180">
        <v>0.5</v>
      </c>
      <c r="M38" s="181">
        <v>0.5</v>
      </c>
      <c r="N38" s="182">
        <v>0.5</v>
      </c>
      <c r="O38" s="180">
        <v>0</v>
      </c>
      <c r="P38" s="181">
        <v>0</v>
      </c>
      <c r="Q38" s="182">
        <v>0</v>
      </c>
      <c r="R38" s="72" t="s">
        <v>3</v>
      </c>
      <c r="S38" s="170"/>
      <c r="T38" s="171"/>
      <c r="AA38">
        <v>3</v>
      </c>
      <c r="AD38">
        <v>2</v>
      </c>
      <c r="AE38">
        <v>3</v>
      </c>
      <c r="AF38">
        <v>3</v>
      </c>
      <c r="AG38">
        <v>2</v>
      </c>
      <c r="AH38">
        <v>5</v>
      </c>
      <c r="AI38">
        <v>5</v>
      </c>
      <c r="AJ38">
        <v>2</v>
      </c>
      <c r="AK38">
        <v>5</v>
      </c>
      <c r="AL38">
        <v>5</v>
      </c>
      <c r="AM38">
        <v>2</v>
      </c>
      <c r="AN38">
        <v>5</v>
      </c>
      <c r="AO38">
        <v>5</v>
      </c>
      <c r="AP38">
        <v>3</v>
      </c>
    </row>
    <row r="39" spans="2:42" ht="13.5" thickBot="1">
      <c r="B39" s="16"/>
      <c r="C39" s="49" t="s">
        <v>71</v>
      </c>
      <c r="D39" s="170"/>
      <c r="E39" s="171"/>
      <c r="F39" s="180">
        <v>32.37</v>
      </c>
      <c r="G39" s="181">
        <v>32.37</v>
      </c>
      <c r="H39" s="182">
        <v>32.37</v>
      </c>
      <c r="I39" s="180">
        <v>12</v>
      </c>
      <c r="J39" s="181">
        <v>12</v>
      </c>
      <c r="K39" s="182">
        <v>12</v>
      </c>
      <c r="L39" s="180">
        <v>30</v>
      </c>
      <c r="M39" s="181">
        <v>30</v>
      </c>
      <c r="N39" s="182">
        <v>30</v>
      </c>
      <c r="O39" s="180">
        <v>9.63</v>
      </c>
      <c r="P39" s="181">
        <v>9.63</v>
      </c>
      <c r="Q39" s="182">
        <v>9.63</v>
      </c>
      <c r="R39" s="72" t="s">
        <v>37</v>
      </c>
      <c r="S39" s="170"/>
      <c r="T39" s="171"/>
      <c r="AA39">
        <v>3</v>
      </c>
      <c r="AD39">
        <v>3</v>
      </c>
      <c r="AE39">
        <v>2</v>
      </c>
      <c r="AF39">
        <v>2</v>
      </c>
      <c r="AG39">
        <v>3</v>
      </c>
      <c r="AH39">
        <v>2</v>
      </c>
      <c r="AI39">
        <v>2</v>
      </c>
      <c r="AJ39">
        <v>3</v>
      </c>
      <c r="AK39">
        <v>2</v>
      </c>
      <c r="AL39">
        <v>2</v>
      </c>
      <c r="AM39">
        <v>3</v>
      </c>
      <c r="AN39">
        <v>2</v>
      </c>
      <c r="AO39">
        <v>2</v>
      </c>
      <c r="AP39">
        <v>3</v>
      </c>
    </row>
    <row r="40" spans="3:42" ht="14.25" thickBot="1" thickTop="1">
      <c r="C40" s="14" t="s">
        <v>293</v>
      </c>
      <c r="D40" s="174"/>
      <c r="E40" s="175"/>
      <c r="F40" s="152">
        <v>34.598299999999995</v>
      </c>
      <c r="G40" s="153">
        <v>34.5984</v>
      </c>
      <c r="H40" s="154">
        <v>34.5984</v>
      </c>
      <c r="I40" s="152">
        <v>12</v>
      </c>
      <c r="J40" s="153">
        <v>12</v>
      </c>
      <c r="K40" s="154">
        <v>12</v>
      </c>
      <c r="L40" s="152">
        <v>32.2284</v>
      </c>
      <c r="M40" s="153">
        <v>32.2284</v>
      </c>
      <c r="N40" s="154">
        <v>32.2284</v>
      </c>
      <c r="O40" s="152">
        <v>9.6301</v>
      </c>
      <c r="P40" s="153">
        <v>9.63</v>
      </c>
      <c r="Q40" s="154">
        <v>9.63</v>
      </c>
      <c r="R40" s="14" t="s">
        <v>294</v>
      </c>
      <c r="S40" s="174"/>
      <c r="T40" s="175"/>
      <c r="AA40" t="e">
        <v>#REF!</v>
      </c>
      <c r="AD40" t="e">
        <v>#REF!</v>
      </c>
      <c r="AE40" t="e">
        <v>#REF!</v>
      </c>
      <c r="AF40" t="e">
        <v>#REF!</v>
      </c>
      <c r="AG40" t="e">
        <v>#REF!</v>
      </c>
      <c r="AH40" t="e">
        <v>#REF!</v>
      </c>
      <c r="AI40" t="e">
        <v>#REF!</v>
      </c>
      <c r="AJ40" t="e">
        <v>#REF!</v>
      </c>
      <c r="AK40" t="e">
        <v>#REF!</v>
      </c>
      <c r="AL40" t="e">
        <v>#REF!</v>
      </c>
      <c r="AM40" t="e">
        <v>#REF!</v>
      </c>
      <c r="AN40" t="e">
        <v>#REF!</v>
      </c>
      <c r="AO40" t="e">
        <v>#REF!</v>
      </c>
      <c r="AP40" t="e">
        <v>#REF!</v>
      </c>
    </row>
    <row r="41" spans="2:42" ht="13.5" thickTop="1">
      <c r="B41" s="16"/>
      <c r="C41" s="167" t="s">
        <v>72</v>
      </c>
      <c r="D41" s="168"/>
      <c r="E41" s="169"/>
      <c r="F41" s="177">
        <v>115.071</v>
      </c>
      <c r="G41" s="178">
        <v>165.2441638499156</v>
      </c>
      <c r="H41" s="179">
        <v>165.56076199906</v>
      </c>
      <c r="I41" s="177">
        <v>100</v>
      </c>
      <c r="J41" s="178">
        <v>100</v>
      </c>
      <c r="K41" s="179">
        <v>100</v>
      </c>
      <c r="L41" s="177">
        <v>127.24</v>
      </c>
      <c r="M41" s="178">
        <v>180</v>
      </c>
      <c r="N41" s="179">
        <v>184</v>
      </c>
      <c r="O41" s="177">
        <v>112.169</v>
      </c>
      <c r="P41" s="178">
        <v>114.75583615008442</v>
      </c>
      <c r="Q41" s="179">
        <v>118.43923800094</v>
      </c>
      <c r="R41" s="84" t="s">
        <v>1</v>
      </c>
      <c r="S41" s="168"/>
      <c r="T41" s="169"/>
      <c r="AA41">
        <v>3</v>
      </c>
      <c r="AD41">
        <v>3</v>
      </c>
      <c r="AE41">
        <v>2</v>
      </c>
      <c r="AF41">
        <v>2</v>
      </c>
      <c r="AG41">
        <v>5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3</v>
      </c>
    </row>
    <row r="42" spans="2:42" ht="13.5" thickBot="1">
      <c r="B42" s="16"/>
      <c r="C42" s="104" t="s">
        <v>73</v>
      </c>
      <c r="D42" s="172"/>
      <c r="E42" s="173"/>
      <c r="F42" s="183">
        <v>3197.14</v>
      </c>
      <c r="G42" s="184">
        <v>3197.14</v>
      </c>
      <c r="H42" s="185">
        <v>3197.14</v>
      </c>
      <c r="I42" s="183">
        <v>3179.43</v>
      </c>
      <c r="J42" s="184">
        <v>3179.43</v>
      </c>
      <c r="K42" s="185">
        <v>3179.43</v>
      </c>
      <c r="L42" s="183">
        <v>184.64</v>
      </c>
      <c r="M42" s="184">
        <v>184.64</v>
      </c>
      <c r="N42" s="185">
        <v>184.64</v>
      </c>
      <c r="O42" s="183">
        <v>166.93</v>
      </c>
      <c r="P42" s="184">
        <v>166.93</v>
      </c>
      <c r="Q42" s="185">
        <v>166.93</v>
      </c>
      <c r="R42" s="105" t="s">
        <v>38</v>
      </c>
      <c r="S42" s="172"/>
      <c r="T42" s="173"/>
      <c r="AA42">
        <v>3</v>
      </c>
      <c r="AD42">
        <v>3</v>
      </c>
      <c r="AE42">
        <v>3</v>
      </c>
      <c r="AF42">
        <v>3</v>
      </c>
      <c r="AG42">
        <v>5</v>
      </c>
      <c r="AH42">
        <v>5</v>
      </c>
      <c r="AI42">
        <v>5</v>
      </c>
      <c r="AJ42">
        <v>2</v>
      </c>
      <c r="AK42">
        <v>5</v>
      </c>
      <c r="AL42">
        <v>5</v>
      </c>
      <c r="AM42">
        <v>2</v>
      </c>
      <c r="AN42">
        <v>5</v>
      </c>
      <c r="AO42">
        <v>5</v>
      </c>
      <c r="AP42">
        <v>3</v>
      </c>
    </row>
    <row r="43" spans="3:42" ht="14.25" thickBot="1" thickTop="1">
      <c r="C43" s="14" t="s">
        <v>6</v>
      </c>
      <c r="D43" s="12"/>
      <c r="E43" s="13"/>
      <c r="F43" s="152">
        <v>3312.211</v>
      </c>
      <c r="G43" s="153">
        <v>3362.3841638499152</v>
      </c>
      <c r="H43" s="154">
        <v>3362.70076199906</v>
      </c>
      <c r="I43" s="152">
        <v>3279.43</v>
      </c>
      <c r="J43" s="153">
        <v>3279.43</v>
      </c>
      <c r="K43" s="154">
        <v>3279.43</v>
      </c>
      <c r="L43" s="152">
        <v>311.88</v>
      </c>
      <c r="M43" s="153">
        <v>364.64</v>
      </c>
      <c r="N43" s="154">
        <v>368.64</v>
      </c>
      <c r="O43" s="152">
        <v>279.099</v>
      </c>
      <c r="P43" s="153">
        <v>281.6858361500844</v>
      </c>
      <c r="Q43" s="154">
        <v>285.36923800094</v>
      </c>
      <c r="R43" s="18" t="s">
        <v>74</v>
      </c>
      <c r="S43" s="8"/>
      <c r="T43" s="9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3:20" ht="13.5" thickTop="1">
      <c r="C44" s="41" t="str">
        <f ca="1">CELL("filename")</f>
        <v>C:\MyFiles\Timber\Timber Committee\TCQ2021\publish\[tb-74-6.xls]Table 1</v>
      </c>
      <c r="T44" s="43" t="str">
        <f ca="1">CONCATENATE("printed on ",DAY(NOW()),"/",MONTH(NOW()))</f>
        <v>printed on 17/12</v>
      </c>
    </row>
  </sheetData>
  <sheetProtection/>
  <mergeCells count="12"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C4:T4"/>
    <mergeCell ref="O7:Q7"/>
    <mergeCell ref="C7:E7"/>
  </mergeCells>
  <conditionalFormatting sqref="C9:R43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92" t="s">
        <v>103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6:17" ht="12.75">
      <c r="F3" s="292" t="s">
        <v>241</v>
      </c>
      <c r="G3" s="292"/>
      <c r="H3" s="292"/>
      <c r="I3" s="292"/>
      <c r="J3" s="292"/>
      <c r="K3" s="292"/>
      <c r="L3" s="292" t="s">
        <v>242</v>
      </c>
      <c r="M3" s="292"/>
      <c r="N3" s="292"/>
      <c r="O3" s="292"/>
      <c r="P3" s="292"/>
      <c r="Q3" s="292"/>
    </row>
    <row r="4" spans="3:20" ht="12.75">
      <c r="C4" s="300" t="s">
        <v>376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</row>
    <row r="5" spans="11:15" ht="13.5" thickBot="1">
      <c r="K5" s="299" t="s">
        <v>245</v>
      </c>
      <c r="L5" s="299"/>
      <c r="N5" s="11"/>
      <c r="O5" s="11"/>
    </row>
    <row r="6" spans="3:20" ht="13.5" thickTop="1">
      <c r="C6" s="2"/>
      <c r="D6" s="3"/>
      <c r="E6" s="4"/>
      <c r="F6" s="293" t="s">
        <v>7</v>
      </c>
      <c r="G6" s="294"/>
      <c r="H6" s="295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96" t="s">
        <v>0</v>
      </c>
      <c r="D7" s="297"/>
      <c r="E7" s="298"/>
      <c r="F7" s="296" t="s">
        <v>8</v>
      </c>
      <c r="G7" s="297"/>
      <c r="H7" s="298"/>
      <c r="I7" s="296" t="s">
        <v>9</v>
      </c>
      <c r="J7" s="297"/>
      <c r="K7" s="298"/>
      <c r="L7" s="296" t="s">
        <v>10</v>
      </c>
      <c r="M7" s="297"/>
      <c r="N7" s="298"/>
      <c r="O7" s="296" t="s">
        <v>11</v>
      </c>
      <c r="P7" s="297"/>
      <c r="Q7" s="298"/>
      <c r="R7" s="296" t="s">
        <v>12</v>
      </c>
      <c r="S7" s="297"/>
      <c r="T7" s="298"/>
    </row>
    <row r="8" spans="3:42" ht="13.5" thickBot="1">
      <c r="C8" s="7"/>
      <c r="D8" s="8"/>
      <c r="E8" s="9"/>
      <c r="F8" s="26">
        <v>2020</v>
      </c>
      <c r="G8" s="27">
        <v>2021</v>
      </c>
      <c r="H8" s="25">
        <v>2022</v>
      </c>
      <c r="I8" s="26">
        <v>2020</v>
      </c>
      <c r="J8" s="27">
        <v>2021</v>
      </c>
      <c r="K8" s="25">
        <v>2022</v>
      </c>
      <c r="L8" s="26">
        <v>2020</v>
      </c>
      <c r="M8" s="27">
        <v>2021</v>
      </c>
      <c r="N8" s="25">
        <v>2022</v>
      </c>
      <c r="O8" s="26">
        <v>2020</v>
      </c>
      <c r="P8" s="27">
        <v>2021</v>
      </c>
      <c r="Q8" s="25">
        <v>2022</v>
      </c>
      <c r="R8" s="7"/>
      <c r="S8" s="8"/>
      <c r="T8" s="9"/>
      <c r="AA8" t="s">
        <v>0</v>
      </c>
      <c r="AD8" t="s">
        <v>271</v>
      </c>
      <c r="AG8" t="s">
        <v>9</v>
      </c>
      <c r="AJ8" t="s">
        <v>40</v>
      </c>
      <c r="AM8" t="s">
        <v>39</v>
      </c>
      <c r="AP8" t="s">
        <v>0</v>
      </c>
    </row>
    <row r="9" spans="2:42" ht="13.5" thickTop="1">
      <c r="B9" s="19"/>
      <c r="C9" s="49" t="s">
        <v>44</v>
      </c>
      <c r="D9" s="170"/>
      <c r="E9" s="171"/>
      <c r="F9" s="180">
        <v>2157.867002</v>
      </c>
      <c r="G9" s="181">
        <v>2300</v>
      </c>
      <c r="H9" s="182">
        <v>2330</v>
      </c>
      <c r="I9" s="180">
        <v>2022.19</v>
      </c>
      <c r="J9" s="181">
        <v>2020</v>
      </c>
      <c r="K9" s="182">
        <v>2100</v>
      </c>
      <c r="L9" s="180">
        <v>577.847002</v>
      </c>
      <c r="M9" s="181">
        <v>680</v>
      </c>
      <c r="N9" s="182">
        <v>680</v>
      </c>
      <c r="O9" s="180">
        <v>442.17</v>
      </c>
      <c r="P9" s="181">
        <v>400</v>
      </c>
      <c r="Q9" s="182">
        <v>450</v>
      </c>
      <c r="R9" s="72" t="s">
        <v>13</v>
      </c>
      <c r="S9" s="170"/>
      <c r="T9" s="171"/>
      <c r="AA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</row>
    <row r="10" spans="2:42" ht="12.75">
      <c r="B10" s="19"/>
      <c r="C10" s="49" t="s">
        <v>45</v>
      </c>
      <c r="D10" s="170"/>
      <c r="E10" s="171"/>
      <c r="F10" s="180">
        <v>111.32</v>
      </c>
      <c r="G10" s="181">
        <v>118</v>
      </c>
      <c r="H10" s="182">
        <v>118</v>
      </c>
      <c r="I10" s="180">
        <v>70</v>
      </c>
      <c r="J10" s="181">
        <v>75</v>
      </c>
      <c r="K10" s="182">
        <v>76</v>
      </c>
      <c r="L10" s="180">
        <v>41.32</v>
      </c>
      <c r="M10" s="181">
        <v>43</v>
      </c>
      <c r="N10" s="182">
        <v>42</v>
      </c>
      <c r="O10" s="180">
        <v>0</v>
      </c>
      <c r="P10" s="181">
        <v>0</v>
      </c>
      <c r="Q10" s="182">
        <v>0</v>
      </c>
      <c r="R10" s="72" t="s">
        <v>14</v>
      </c>
      <c r="S10" s="170"/>
      <c r="T10" s="171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48</v>
      </c>
      <c r="D11" s="170"/>
      <c r="E11" s="171"/>
      <c r="F11" s="180">
        <v>805.2</v>
      </c>
      <c r="G11" s="181">
        <v>830.8</v>
      </c>
      <c r="H11" s="182">
        <v>772</v>
      </c>
      <c r="I11" s="180">
        <v>593.9</v>
      </c>
      <c r="J11" s="181">
        <v>590.8</v>
      </c>
      <c r="K11" s="182">
        <v>611</v>
      </c>
      <c r="L11" s="180">
        <v>253.3</v>
      </c>
      <c r="M11" s="181">
        <v>240</v>
      </c>
      <c r="N11" s="182">
        <v>250</v>
      </c>
      <c r="O11" s="180">
        <v>42</v>
      </c>
      <c r="P11" s="181">
        <v>0</v>
      </c>
      <c r="Q11" s="182">
        <v>89</v>
      </c>
      <c r="R11" s="72" t="s">
        <v>33</v>
      </c>
      <c r="S11" s="170"/>
      <c r="T11" s="171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 t="s">
        <v>278</v>
      </c>
      <c r="AO11">
        <v>2</v>
      </c>
      <c r="AP11">
        <v>2</v>
      </c>
    </row>
    <row r="12" spans="2:42" ht="12.75">
      <c r="B12" s="19"/>
      <c r="C12" s="49" t="s">
        <v>49</v>
      </c>
      <c r="D12" s="170"/>
      <c r="E12" s="171"/>
      <c r="F12" s="180">
        <v>80.61858719999998</v>
      </c>
      <c r="G12" s="181">
        <v>70</v>
      </c>
      <c r="H12" s="182">
        <v>70</v>
      </c>
      <c r="I12" s="180">
        <v>231</v>
      </c>
      <c r="J12" s="181">
        <v>250</v>
      </c>
      <c r="K12" s="182">
        <v>250</v>
      </c>
      <c r="L12" s="180">
        <v>47.3743369</v>
      </c>
      <c r="M12" s="181">
        <v>50</v>
      </c>
      <c r="N12" s="182">
        <v>50</v>
      </c>
      <c r="O12" s="180">
        <v>197.75574970000002</v>
      </c>
      <c r="P12" s="181">
        <v>230</v>
      </c>
      <c r="Q12" s="182">
        <v>230</v>
      </c>
      <c r="R12" s="72" t="s">
        <v>17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4.25">
      <c r="B13" s="19"/>
      <c r="C13" s="49" t="s">
        <v>272</v>
      </c>
      <c r="D13" s="170"/>
      <c r="E13" s="171"/>
      <c r="F13" s="180">
        <v>6410.59</v>
      </c>
      <c r="G13" s="181">
        <v>6802</v>
      </c>
      <c r="H13" s="182">
        <v>6616</v>
      </c>
      <c r="I13" s="180">
        <v>10520</v>
      </c>
      <c r="J13" s="181">
        <v>11318</v>
      </c>
      <c r="K13" s="182">
        <v>11331</v>
      </c>
      <c r="L13" s="180">
        <v>223.54</v>
      </c>
      <c r="M13" s="181">
        <v>220</v>
      </c>
      <c r="N13" s="182">
        <v>220</v>
      </c>
      <c r="O13" s="180">
        <v>4332.95</v>
      </c>
      <c r="P13" s="181">
        <v>4736</v>
      </c>
      <c r="Q13" s="182">
        <v>4935</v>
      </c>
      <c r="R13" s="148" t="s">
        <v>273</v>
      </c>
      <c r="S13" s="170"/>
      <c r="T13" s="171"/>
      <c r="AA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2:42" ht="12.75">
      <c r="B14" s="19"/>
      <c r="C14" s="49" t="s">
        <v>51</v>
      </c>
      <c r="D14" s="170"/>
      <c r="E14" s="171"/>
      <c r="F14" s="180">
        <v>2918</v>
      </c>
      <c r="G14" s="181">
        <v>2927.3106752657545</v>
      </c>
      <c r="H14" s="182">
        <v>2800</v>
      </c>
      <c r="I14" s="180">
        <v>1620</v>
      </c>
      <c r="J14" s="181">
        <v>1650</v>
      </c>
      <c r="K14" s="182">
        <v>1600</v>
      </c>
      <c r="L14" s="180">
        <v>1745</v>
      </c>
      <c r="M14" s="181">
        <v>1726.3017665797856</v>
      </c>
      <c r="N14" s="182">
        <v>1700</v>
      </c>
      <c r="O14" s="180">
        <v>447</v>
      </c>
      <c r="P14" s="181">
        <v>448.99109131403117</v>
      </c>
      <c r="Q14" s="182">
        <v>500</v>
      </c>
      <c r="R14" s="72" t="s">
        <v>2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52</v>
      </c>
      <c r="D15" s="170"/>
      <c r="E15" s="171"/>
      <c r="F15" s="180">
        <v>5015</v>
      </c>
      <c r="G15" s="181">
        <v>5167</v>
      </c>
      <c r="H15" s="182">
        <v>5178</v>
      </c>
      <c r="I15" s="180">
        <v>2255</v>
      </c>
      <c r="J15" s="181">
        <v>2267</v>
      </c>
      <c r="K15" s="182">
        <v>2278</v>
      </c>
      <c r="L15" s="180">
        <v>3952</v>
      </c>
      <c r="M15" s="181">
        <v>4000</v>
      </c>
      <c r="N15" s="182">
        <v>4000</v>
      </c>
      <c r="O15" s="180">
        <v>1192</v>
      </c>
      <c r="P15" s="181">
        <v>1100</v>
      </c>
      <c r="Q15" s="182">
        <v>1100</v>
      </c>
      <c r="R15" s="72" t="s">
        <v>19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53</v>
      </c>
      <c r="D16" s="170"/>
      <c r="E16" s="171"/>
      <c r="F16" s="180">
        <v>194.58109199999998</v>
      </c>
      <c r="G16" s="181">
        <v>176.54765499999996</v>
      </c>
      <c r="H16" s="182">
        <v>176.54765499999996</v>
      </c>
      <c r="I16" s="180">
        <v>51.243</v>
      </c>
      <c r="J16" s="181">
        <v>33.178</v>
      </c>
      <c r="K16" s="182">
        <v>33.178</v>
      </c>
      <c r="L16" s="180">
        <v>147.07122299999997</v>
      </c>
      <c r="M16" s="181">
        <v>145.33568766666664</v>
      </c>
      <c r="N16" s="182">
        <v>145.33568766666664</v>
      </c>
      <c r="O16" s="180">
        <v>3.7331309999999998</v>
      </c>
      <c r="P16" s="181">
        <v>1.9660326666666663</v>
      </c>
      <c r="Q16" s="182">
        <v>1.9660326666666663</v>
      </c>
      <c r="R16" s="72" t="s">
        <v>20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54</v>
      </c>
      <c r="D17" s="170"/>
      <c r="E17" s="171"/>
      <c r="F17" s="180">
        <v>40.800000000000004</v>
      </c>
      <c r="G17" s="181">
        <v>45</v>
      </c>
      <c r="H17" s="182">
        <v>45</v>
      </c>
      <c r="I17" s="180">
        <v>0</v>
      </c>
      <c r="J17" s="181">
        <v>0</v>
      </c>
      <c r="K17" s="182">
        <v>0</v>
      </c>
      <c r="L17" s="180">
        <v>40.84</v>
      </c>
      <c r="M17" s="181">
        <v>45</v>
      </c>
      <c r="N17" s="182">
        <v>45</v>
      </c>
      <c r="O17" s="180">
        <v>0.04</v>
      </c>
      <c r="P17" s="181">
        <v>0</v>
      </c>
      <c r="Q17" s="182">
        <v>0</v>
      </c>
      <c r="R17" s="72" t="s">
        <v>21</v>
      </c>
      <c r="S17" s="170"/>
      <c r="T17" s="171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2:42" ht="12.75">
      <c r="B18" s="19"/>
      <c r="C18" s="49" t="s">
        <v>55</v>
      </c>
      <c r="D18" s="170"/>
      <c r="E18" s="171"/>
      <c r="F18" s="180">
        <v>3416.34</v>
      </c>
      <c r="G18" s="181">
        <v>3416.34</v>
      </c>
      <c r="H18" s="182">
        <v>3416.34</v>
      </c>
      <c r="I18" s="180">
        <v>222.58</v>
      </c>
      <c r="J18" s="181">
        <v>222.58</v>
      </c>
      <c r="K18" s="182">
        <v>222.58</v>
      </c>
      <c r="L18" s="180">
        <v>3270.84</v>
      </c>
      <c r="M18" s="181">
        <v>3270.84</v>
      </c>
      <c r="N18" s="182">
        <v>3270.84</v>
      </c>
      <c r="O18" s="180">
        <v>77.08</v>
      </c>
      <c r="P18" s="181">
        <v>77.08</v>
      </c>
      <c r="Q18" s="182">
        <v>77.08</v>
      </c>
      <c r="R18" s="72" t="s">
        <v>22</v>
      </c>
      <c r="S18" s="170"/>
      <c r="T18" s="171"/>
      <c r="AA18">
        <v>3</v>
      </c>
      <c r="AD18">
        <v>2</v>
      </c>
      <c r="AE18">
        <v>3</v>
      </c>
      <c r="AF18">
        <v>3</v>
      </c>
      <c r="AG18">
        <v>2</v>
      </c>
      <c r="AH18">
        <v>5</v>
      </c>
      <c r="AI18">
        <v>5</v>
      </c>
      <c r="AJ18">
        <v>2</v>
      </c>
      <c r="AK18">
        <v>5</v>
      </c>
      <c r="AL18">
        <v>5</v>
      </c>
      <c r="AM18">
        <v>2</v>
      </c>
      <c r="AN18">
        <v>5</v>
      </c>
      <c r="AO18">
        <v>5</v>
      </c>
      <c r="AP18">
        <v>3</v>
      </c>
    </row>
    <row r="19" spans="2:42" ht="12.75">
      <c r="B19" s="19"/>
      <c r="C19" s="49" t="s">
        <v>56</v>
      </c>
      <c r="D19" s="170"/>
      <c r="E19" s="171"/>
      <c r="F19" s="180">
        <v>1</v>
      </c>
      <c r="G19" s="181">
        <v>1</v>
      </c>
      <c r="H19" s="182">
        <v>1</v>
      </c>
      <c r="I19" s="180">
        <v>0</v>
      </c>
      <c r="J19" s="181">
        <v>0</v>
      </c>
      <c r="K19" s="182">
        <v>0</v>
      </c>
      <c r="L19" s="180">
        <v>1</v>
      </c>
      <c r="M19" s="181">
        <v>1</v>
      </c>
      <c r="N19" s="182">
        <v>1</v>
      </c>
      <c r="O19" s="180">
        <v>0</v>
      </c>
      <c r="P19" s="181">
        <v>0</v>
      </c>
      <c r="Q19" s="182">
        <v>0</v>
      </c>
      <c r="R19" s="72" t="s">
        <v>23</v>
      </c>
      <c r="S19" s="170"/>
      <c r="T19" s="171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84</v>
      </c>
      <c r="D20" s="170"/>
      <c r="E20" s="171"/>
      <c r="F20" s="180">
        <v>0.42</v>
      </c>
      <c r="G20" s="181">
        <v>0.42</v>
      </c>
      <c r="H20" s="182">
        <v>0.42</v>
      </c>
      <c r="I20" s="180">
        <v>0</v>
      </c>
      <c r="J20" s="181">
        <v>0</v>
      </c>
      <c r="K20" s="182">
        <v>0</v>
      </c>
      <c r="L20" s="180">
        <v>0.43</v>
      </c>
      <c r="M20" s="181">
        <v>0.43</v>
      </c>
      <c r="N20" s="182">
        <v>0.43</v>
      </c>
      <c r="O20" s="180">
        <v>0.01</v>
      </c>
      <c r="P20" s="181">
        <v>0.01</v>
      </c>
      <c r="Q20" s="182">
        <v>0.01</v>
      </c>
      <c r="R20" s="72" t="s">
        <v>83</v>
      </c>
      <c r="S20" s="170"/>
      <c r="T20" s="171"/>
      <c r="AA20">
        <v>3</v>
      </c>
      <c r="AD20">
        <v>2</v>
      </c>
      <c r="AE20">
        <v>3</v>
      </c>
      <c r="AF20">
        <v>3</v>
      </c>
      <c r="AG20">
        <v>2</v>
      </c>
      <c r="AH20">
        <v>5</v>
      </c>
      <c r="AI20">
        <v>5</v>
      </c>
      <c r="AJ20">
        <v>2</v>
      </c>
      <c r="AK20">
        <v>5</v>
      </c>
      <c r="AL20">
        <v>5</v>
      </c>
      <c r="AM20">
        <v>2</v>
      </c>
      <c r="AN20">
        <v>5</v>
      </c>
      <c r="AO20">
        <v>5</v>
      </c>
      <c r="AP20">
        <v>3</v>
      </c>
    </row>
    <row r="21" spans="2:42" ht="12.75">
      <c r="B21" s="19"/>
      <c r="C21" s="49" t="s">
        <v>58</v>
      </c>
      <c r="D21" s="170"/>
      <c r="E21" s="171"/>
      <c r="F21" s="180">
        <v>1137</v>
      </c>
      <c r="G21" s="181">
        <v>1057</v>
      </c>
      <c r="H21" s="182">
        <v>737</v>
      </c>
      <c r="I21" s="180">
        <v>37</v>
      </c>
      <c r="J21" s="181">
        <v>37</v>
      </c>
      <c r="K21" s="182">
        <v>37</v>
      </c>
      <c r="L21" s="180">
        <v>1782</v>
      </c>
      <c r="M21" s="181">
        <v>1900</v>
      </c>
      <c r="N21" s="182">
        <v>1500</v>
      </c>
      <c r="O21" s="180">
        <v>682</v>
      </c>
      <c r="P21" s="181">
        <v>880</v>
      </c>
      <c r="Q21" s="182">
        <v>800</v>
      </c>
      <c r="R21" s="72" t="s">
        <v>25</v>
      </c>
      <c r="S21" s="170"/>
      <c r="T21" s="171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59</v>
      </c>
      <c r="D22" s="170"/>
      <c r="E22" s="171"/>
      <c r="F22" s="180">
        <v>2709.255</v>
      </c>
      <c r="G22" s="181">
        <v>2750</v>
      </c>
      <c r="H22" s="182">
        <v>2810</v>
      </c>
      <c r="I22" s="180">
        <v>1716.539</v>
      </c>
      <c r="J22" s="181">
        <v>1730</v>
      </c>
      <c r="K22" s="182">
        <v>1750</v>
      </c>
      <c r="L22" s="180">
        <v>1152.142</v>
      </c>
      <c r="M22" s="181">
        <v>1180</v>
      </c>
      <c r="N22" s="182">
        <v>1230</v>
      </c>
      <c r="O22" s="180">
        <v>159.426</v>
      </c>
      <c r="P22" s="181">
        <v>160</v>
      </c>
      <c r="Q22" s="182">
        <v>170</v>
      </c>
      <c r="R22" s="72" t="s">
        <v>26</v>
      </c>
      <c r="S22" s="170"/>
      <c r="T22" s="171"/>
      <c r="AA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2:42" ht="12.75">
      <c r="B23" s="19"/>
      <c r="C23" s="49" t="s">
        <v>60</v>
      </c>
      <c r="D23" s="170"/>
      <c r="E23" s="171"/>
      <c r="F23" s="180">
        <v>1505.587687</v>
      </c>
      <c r="G23" s="181">
        <v>1615</v>
      </c>
      <c r="H23" s="182">
        <v>1650</v>
      </c>
      <c r="I23" s="180">
        <v>2683.1</v>
      </c>
      <c r="J23" s="181">
        <v>2700</v>
      </c>
      <c r="K23" s="182">
        <v>2750</v>
      </c>
      <c r="L23" s="180">
        <v>142.98</v>
      </c>
      <c r="M23" s="181">
        <v>145</v>
      </c>
      <c r="N23" s="182">
        <v>150</v>
      </c>
      <c r="O23" s="180">
        <v>1320.492313</v>
      </c>
      <c r="P23" s="181">
        <v>1230</v>
      </c>
      <c r="Q23" s="182">
        <v>1250</v>
      </c>
      <c r="R23" s="72" t="s">
        <v>4</v>
      </c>
      <c r="S23" s="170"/>
      <c r="T23" s="171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2:42" ht="12.75">
      <c r="B24" s="19"/>
      <c r="C24" s="49" t="s">
        <v>296</v>
      </c>
      <c r="D24" s="170"/>
      <c r="E24" s="171"/>
      <c r="F24" s="180">
        <v>85.79</v>
      </c>
      <c r="G24" s="181">
        <v>88</v>
      </c>
      <c r="H24" s="182">
        <v>90</v>
      </c>
      <c r="I24" s="180">
        <v>0</v>
      </c>
      <c r="J24" s="181">
        <v>0</v>
      </c>
      <c r="K24" s="182">
        <v>0</v>
      </c>
      <c r="L24" s="180">
        <v>85.9</v>
      </c>
      <c r="M24" s="181">
        <v>88</v>
      </c>
      <c r="N24" s="182">
        <v>90</v>
      </c>
      <c r="O24" s="180">
        <v>0.11</v>
      </c>
      <c r="P24" s="181">
        <v>0</v>
      </c>
      <c r="Q24" s="182">
        <v>0</v>
      </c>
      <c r="R24" s="72" t="s">
        <v>295</v>
      </c>
      <c r="S24" s="170"/>
      <c r="T24" s="171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61</v>
      </c>
      <c r="D25" s="170"/>
      <c r="E25" s="171"/>
      <c r="F25" s="180">
        <v>537.3000000000001</v>
      </c>
      <c r="G25" s="181">
        <v>550</v>
      </c>
      <c r="H25" s="182">
        <v>550</v>
      </c>
      <c r="I25" s="180">
        <v>686.69</v>
      </c>
      <c r="J25" s="181">
        <v>675</v>
      </c>
      <c r="K25" s="182">
        <v>675</v>
      </c>
      <c r="L25" s="180">
        <v>162.22</v>
      </c>
      <c r="M25" s="181">
        <v>175</v>
      </c>
      <c r="N25" s="182">
        <v>175</v>
      </c>
      <c r="O25" s="180">
        <v>311.61</v>
      </c>
      <c r="P25" s="181">
        <v>300</v>
      </c>
      <c r="Q25" s="182">
        <v>300</v>
      </c>
      <c r="R25" s="72" t="s">
        <v>27</v>
      </c>
      <c r="S25" s="170"/>
      <c r="T25" s="171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62</v>
      </c>
      <c r="D26" s="170"/>
      <c r="E26" s="171"/>
      <c r="F26" s="180">
        <v>367.004818214</v>
      </c>
      <c r="G26" s="181">
        <v>353</v>
      </c>
      <c r="H26" s="182">
        <v>347</v>
      </c>
      <c r="I26" s="180">
        <v>91.43</v>
      </c>
      <c r="J26" s="181">
        <v>83</v>
      </c>
      <c r="K26" s="182">
        <v>85</v>
      </c>
      <c r="L26" s="180">
        <v>288.95</v>
      </c>
      <c r="M26" s="181">
        <v>275</v>
      </c>
      <c r="N26" s="182">
        <v>270</v>
      </c>
      <c r="O26" s="180">
        <v>13.375181786</v>
      </c>
      <c r="P26" s="181">
        <v>5</v>
      </c>
      <c r="Q26" s="182">
        <v>8</v>
      </c>
      <c r="R26" s="72" t="s">
        <v>28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63</v>
      </c>
      <c r="D27" s="170"/>
      <c r="E27" s="171"/>
      <c r="F27" s="180">
        <v>1847.4430000000002</v>
      </c>
      <c r="G27" s="181">
        <v>1836.7006290715096</v>
      </c>
      <c r="H27" s="182">
        <v>1932.8970792517207</v>
      </c>
      <c r="I27" s="180">
        <v>1730.0030000000002</v>
      </c>
      <c r="J27" s="181">
        <v>1797.7178613839626</v>
      </c>
      <c r="K27" s="182">
        <v>1922.8970792517207</v>
      </c>
      <c r="L27" s="180">
        <v>1046.75</v>
      </c>
      <c r="M27" s="181">
        <v>1087.7200082980617</v>
      </c>
      <c r="N27" s="182">
        <v>1209</v>
      </c>
      <c r="O27" s="180">
        <v>929.31</v>
      </c>
      <c r="P27" s="181">
        <v>1048.7372406105146</v>
      </c>
      <c r="Q27" s="182">
        <v>1199</v>
      </c>
      <c r="R27" s="72" t="s">
        <v>29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64</v>
      </c>
      <c r="D28" s="170"/>
      <c r="E28" s="171"/>
      <c r="F28" s="180">
        <v>8437</v>
      </c>
      <c r="G28" s="181">
        <v>8460</v>
      </c>
      <c r="H28" s="182">
        <v>8260</v>
      </c>
      <c r="I28" s="180">
        <v>12034</v>
      </c>
      <c r="J28" s="181">
        <v>12100</v>
      </c>
      <c r="K28" s="182">
        <v>11850</v>
      </c>
      <c r="L28" s="180">
        <v>653</v>
      </c>
      <c r="M28" s="181">
        <v>610</v>
      </c>
      <c r="N28" s="182">
        <v>610</v>
      </c>
      <c r="O28" s="180">
        <v>4250</v>
      </c>
      <c r="P28" s="181">
        <v>4250</v>
      </c>
      <c r="Q28" s="182">
        <v>4200</v>
      </c>
      <c r="R28" s="72" t="s">
        <v>30</v>
      </c>
      <c r="S28" s="170"/>
      <c r="T28" s="171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2:42" ht="12.75">
      <c r="B29" s="19"/>
      <c r="C29" s="49" t="s">
        <v>65</v>
      </c>
      <c r="D29" s="170"/>
      <c r="E29" s="171"/>
      <c r="F29" s="180">
        <v>170.98000000000002</v>
      </c>
      <c r="G29" s="181">
        <v>160</v>
      </c>
      <c r="H29" s="182">
        <v>160</v>
      </c>
      <c r="I29" s="180">
        <v>72.14</v>
      </c>
      <c r="J29" s="181">
        <v>70</v>
      </c>
      <c r="K29" s="182">
        <v>70</v>
      </c>
      <c r="L29" s="180">
        <v>99.2</v>
      </c>
      <c r="M29" s="181">
        <v>90</v>
      </c>
      <c r="N29" s="182">
        <v>90</v>
      </c>
      <c r="O29" s="180">
        <v>0.36</v>
      </c>
      <c r="P29" s="181">
        <v>0</v>
      </c>
      <c r="Q29" s="182">
        <v>0</v>
      </c>
      <c r="R29" s="72" t="s">
        <v>31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66</v>
      </c>
      <c r="D30" s="170"/>
      <c r="E30" s="171"/>
      <c r="F30" s="180">
        <v>1381</v>
      </c>
      <c r="G30" s="181">
        <v>989</v>
      </c>
      <c r="H30" s="182">
        <v>1138</v>
      </c>
      <c r="I30" s="180">
        <v>70</v>
      </c>
      <c r="J30" s="181">
        <v>70</v>
      </c>
      <c r="K30" s="182">
        <v>70</v>
      </c>
      <c r="L30" s="180">
        <v>1442</v>
      </c>
      <c r="M30" s="181">
        <v>1050</v>
      </c>
      <c r="N30" s="182">
        <v>1200</v>
      </c>
      <c r="O30" s="180">
        <v>131</v>
      </c>
      <c r="P30" s="181">
        <v>131</v>
      </c>
      <c r="Q30" s="182">
        <v>132</v>
      </c>
      <c r="R30" s="72" t="s">
        <v>32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3.5" thickBot="1">
      <c r="B31" s="19"/>
      <c r="C31" s="49" t="s">
        <v>67</v>
      </c>
      <c r="D31" s="170"/>
      <c r="E31" s="171"/>
      <c r="F31" s="180">
        <v>970.997044</v>
      </c>
      <c r="G31" s="181">
        <v>923.997044</v>
      </c>
      <c r="H31" s="182">
        <v>923.997044</v>
      </c>
      <c r="I31" s="180">
        <v>220</v>
      </c>
      <c r="J31" s="181">
        <v>220</v>
      </c>
      <c r="K31" s="182">
        <v>220</v>
      </c>
      <c r="L31" s="180">
        <v>768</v>
      </c>
      <c r="M31" s="181">
        <v>721</v>
      </c>
      <c r="N31" s="182">
        <v>721</v>
      </c>
      <c r="O31" s="180">
        <v>17.002956</v>
      </c>
      <c r="P31" s="181">
        <v>17.002956</v>
      </c>
      <c r="Q31" s="182">
        <v>17.002956</v>
      </c>
      <c r="R31" s="72" t="s">
        <v>34</v>
      </c>
      <c r="S31" s="170"/>
      <c r="T31" s="171"/>
      <c r="AA31">
        <v>3</v>
      </c>
      <c r="AD31">
        <v>3</v>
      </c>
      <c r="AE31">
        <v>3</v>
      </c>
      <c r="AF31">
        <v>3</v>
      </c>
      <c r="AG31">
        <v>3</v>
      </c>
      <c r="AH31">
        <v>5</v>
      </c>
      <c r="AI31">
        <v>5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3</v>
      </c>
    </row>
    <row r="32" spans="3:42" ht="14.25" thickBot="1" thickTop="1">
      <c r="C32" s="14" t="s">
        <v>5</v>
      </c>
      <c r="D32" s="174"/>
      <c r="E32" s="175"/>
      <c r="F32" s="152">
        <v>40301.454230414005</v>
      </c>
      <c r="G32" s="153">
        <v>40637.13600333726</v>
      </c>
      <c r="H32" s="154">
        <v>40122.22177825172</v>
      </c>
      <c r="I32" s="152">
        <v>36926.815</v>
      </c>
      <c r="J32" s="153">
        <v>37909.27586138397</v>
      </c>
      <c r="K32" s="154">
        <v>37931.65507925172</v>
      </c>
      <c r="L32" s="152">
        <v>17924.1245619</v>
      </c>
      <c r="M32" s="153">
        <v>17743.707462544513</v>
      </c>
      <c r="N32" s="154">
        <v>17649.685687666664</v>
      </c>
      <c r="O32" s="152">
        <v>14549.485331486001</v>
      </c>
      <c r="P32" s="153">
        <v>15015.847320591214</v>
      </c>
      <c r="Q32" s="154">
        <v>15459.118988666667</v>
      </c>
      <c r="R32" s="14" t="s">
        <v>5</v>
      </c>
      <c r="S32" s="174"/>
      <c r="T32" s="175"/>
      <c r="AA32" t="e">
        <v>#REF!</v>
      </c>
      <c r="AD32" t="e">
        <v>#REF!</v>
      </c>
      <c r="AE32" t="e">
        <v>#REF!</v>
      </c>
      <c r="AF32" t="e">
        <v>#REF!</v>
      </c>
      <c r="AG32" t="e">
        <v>#REF!</v>
      </c>
      <c r="AH32" t="e">
        <v>#REF!</v>
      </c>
      <c r="AI32" t="e">
        <v>#REF!</v>
      </c>
      <c r="AJ32" t="e">
        <v>#REF!</v>
      </c>
      <c r="AK32" t="e">
        <v>#REF!</v>
      </c>
      <c r="AL32" t="e">
        <v>#REF!</v>
      </c>
      <c r="AM32" t="e">
        <v>#REF!</v>
      </c>
      <c r="AN32" t="e">
        <v>#REF!</v>
      </c>
      <c r="AO32" t="e">
        <v>#REF!</v>
      </c>
      <c r="AP32" t="e">
        <v>#REF!</v>
      </c>
    </row>
    <row r="33" spans="2:42" ht="14.25" thickBot="1" thickTop="1">
      <c r="B33" s="16"/>
      <c r="C33" s="49" t="s">
        <v>71</v>
      </c>
      <c r="D33" s="170"/>
      <c r="E33" s="171"/>
      <c r="F33" s="180">
        <v>6531.94</v>
      </c>
      <c r="G33" s="181">
        <v>6548.376799999999</v>
      </c>
      <c r="H33" s="182">
        <v>6677.212528999999</v>
      </c>
      <c r="I33" s="180">
        <v>8765</v>
      </c>
      <c r="J33" s="181">
        <v>8852.65</v>
      </c>
      <c r="K33" s="182">
        <v>9029.703</v>
      </c>
      <c r="L33" s="180">
        <v>211.07</v>
      </c>
      <c r="M33" s="181">
        <v>213.1807</v>
      </c>
      <c r="N33" s="182">
        <v>215.312507</v>
      </c>
      <c r="O33" s="180">
        <v>2444.13</v>
      </c>
      <c r="P33" s="181">
        <v>2517.4539</v>
      </c>
      <c r="Q33" s="182">
        <v>2567.802978</v>
      </c>
      <c r="R33" s="72" t="s">
        <v>37</v>
      </c>
      <c r="S33" s="170"/>
      <c r="T33" s="171"/>
      <c r="AA33">
        <v>3</v>
      </c>
      <c r="AD33">
        <v>3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3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3</v>
      </c>
    </row>
    <row r="34" spans="3:42" ht="14.25" thickBot="1" thickTop="1">
      <c r="C34" s="14" t="s">
        <v>293</v>
      </c>
      <c r="D34" s="174"/>
      <c r="E34" s="175"/>
      <c r="F34" s="152">
        <v>6532.009999999999</v>
      </c>
      <c r="G34" s="153">
        <v>6548.446799999999</v>
      </c>
      <c r="H34" s="154">
        <v>6677.282528999999</v>
      </c>
      <c r="I34" s="152">
        <v>8765</v>
      </c>
      <c r="J34" s="153">
        <v>8852.65</v>
      </c>
      <c r="K34" s="154">
        <v>9029.703</v>
      </c>
      <c r="L34" s="152">
        <v>211.14</v>
      </c>
      <c r="M34" s="153">
        <v>213.2507</v>
      </c>
      <c r="N34" s="154">
        <v>215.382507</v>
      </c>
      <c r="O34" s="152">
        <v>2444.13</v>
      </c>
      <c r="P34" s="153">
        <v>2517.4539</v>
      </c>
      <c r="Q34" s="154">
        <v>2567.802978</v>
      </c>
      <c r="R34" s="14" t="s">
        <v>294</v>
      </c>
      <c r="S34" s="174"/>
      <c r="T34" s="175"/>
      <c r="AA34" t="e">
        <v>#REF!</v>
      </c>
      <c r="AD34" t="e">
        <v>#REF!</v>
      </c>
      <c r="AE34" t="e">
        <v>#REF!</v>
      </c>
      <c r="AF34" t="e">
        <v>#REF!</v>
      </c>
      <c r="AG34" t="e">
        <v>#REF!</v>
      </c>
      <c r="AH34" t="e">
        <v>#REF!</v>
      </c>
      <c r="AI34" t="e">
        <v>#REF!</v>
      </c>
      <c r="AJ34" t="e">
        <v>#REF!</v>
      </c>
      <c r="AK34" t="e">
        <v>#REF!</v>
      </c>
      <c r="AL34" t="e">
        <v>#REF!</v>
      </c>
      <c r="AM34" t="e">
        <v>#REF!</v>
      </c>
      <c r="AN34" t="e">
        <v>#REF!</v>
      </c>
      <c r="AO34" t="e">
        <v>#REF!</v>
      </c>
      <c r="AP34" t="e">
        <v>#REF!</v>
      </c>
    </row>
    <row r="35" spans="2:42" ht="13.5" thickTop="1">
      <c r="B35" s="16"/>
      <c r="C35" s="167" t="s">
        <v>72</v>
      </c>
      <c r="D35" s="168"/>
      <c r="E35" s="169"/>
      <c r="F35" s="177">
        <v>5730.950999999999</v>
      </c>
      <c r="G35" s="178">
        <v>6411.079141883093</v>
      </c>
      <c r="H35" s="179">
        <v>6546.567412625245</v>
      </c>
      <c r="I35" s="177">
        <v>14109</v>
      </c>
      <c r="J35" s="178">
        <v>14198</v>
      </c>
      <c r="K35" s="179">
        <v>13701.529974324681</v>
      </c>
      <c r="L35" s="177">
        <v>640.231</v>
      </c>
      <c r="M35" s="178">
        <v>1109.2967768286226</v>
      </c>
      <c r="N35" s="179">
        <v>1555.1430328220267</v>
      </c>
      <c r="O35" s="177">
        <v>9018.28</v>
      </c>
      <c r="P35" s="178">
        <v>8896.21763494553</v>
      </c>
      <c r="Q35" s="179">
        <v>8710.105594521463</v>
      </c>
      <c r="R35" s="84" t="s">
        <v>1</v>
      </c>
      <c r="S35" s="168"/>
      <c r="T35" s="169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3.5" thickBot="1">
      <c r="B36" s="16"/>
      <c r="C36" s="104" t="s">
        <v>73</v>
      </c>
      <c r="D36" s="172"/>
      <c r="E36" s="173"/>
      <c r="F36" s="183">
        <v>48725.689999999995</v>
      </c>
      <c r="G36" s="184">
        <v>48750.1636576429</v>
      </c>
      <c r="H36" s="185">
        <v>48763.03364369231</v>
      </c>
      <c r="I36" s="183">
        <v>50871.02</v>
      </c>
      <c r="J36" s="184">
        <v>50895.1636576429</v>
      </c>
      <c r="K36" s="185">
        <v>50907.03364369231</v>
      </c>
      <c r="L36" s="183">
        <v>5661.11</v>
      </c>
      <c r="M36" s="184">
        <v>5664</v>
      </c>
      <c r="N36" s="185">
        <v>5665</v>
      </c>
      <c r="O36" s="183">
        <v>7806.44</v>
      </c>
      <c r="P36" s="184">
        <v>7809</v>
      </c>
      <c r="Q36" s="185">
        <v>7809</v>
      </c>
      <c r="R36" s="105" t="s">
        <v>38</v>
      </c>
      <c r="S36" s="172"/>
      <c r="T36" s="173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3:42" ht="14.25" thickBot="1" thickTop="1">
      <c r="C37" s="14" t="s">
        <v>6</v>
      </c>
      <c r="D37" s="12"/>
      <c r="E37" s="13"/>
      <c r="F37" s="152">
        <v>54456.640999999996</v>
      </c>
      <c r="G37" s="153">
        <v>55161.24279952599</v>
      </c>
      <c r="H37" s="154">
        <v>55309.60105631755</v>
      </c>
      <c r="I37" s="152">
        <v>64980.02</v>
      </c>
      <c r="J37" s="153">
        <v>65093.1636576429</v>
      </c>
      <c r="K37" s="154">
        <v>64608.56361801699</v>
      </c>
      <c r="L37" s="152">
        <v>6301.340999999999</v>
      </c>
      <c r="M37" s="153">
        <v>6773.296776828623</v>
      </c>
      <c r="N37" s="154">
        <v>7220.143032822027</v>
      </c>
      <c r="O37" s="152">
        <v>16824.72</v>
      </c>
      <c r="P37" s="153">
        <v>16705.21763494553</v>
      </c>
      <c r="Q37" s="154">
        <v>16519.10559452146</v>
      </c>
      <c r="R37" s="18" t="s">
        <v>74</v>
      </c>
      <c r="S37" s="8"/>
      <c r="T37" s="9"/>
      <c r="AA37" t="e">
        <v>#REF!</v>
      </c>
      <c r="AD37" t="e">
        <v>#REF!</v>
      </c>
      <c r="AE37" t="e">
        <v>#REF!</v>
      </c>
      <c r="AF37" t="e">
        <v>#REF!</v>
      </c>
      <c r="AG37" t="e">
        <v>#REF!</v>
      </c>
      <c r="AH37" t="e">
        <v>#REF!</v>
      </c>
      <c r="AI37" t="e">
        <v>#REF!</v>
      </c>
      <c r="AJ37" t="e">
        <v>#REF!</v>
      </c>
      <c r="AK37" t="e">
        <v>#REF!</v>
      </c>
      <c r="AL37" t="e">
        <v>#REF!</v>
      </c>
      <c r="AM37" t="e">
        <v>#REF!</v>
      </c>
      <c r="AN37" t="e">
        <v>#REF!</v>
      </c>
      <c r="AO37" t="e">
        <v>#REF!</v>
      </c>
      <c r="AP37" t="e">
        <v>#REF!</v>
      </c>
    </row>
    <row r="38" spans="3:20" ht="15" thickTop="1">
      <c r="C38" s="45"/>
      <c r="D38" s="1"/>
      <c r="E38" s="1"/>
      <c r="F38" s="47" t="s">
        <v>286</v>
      </c>
      <c r="G38" s="46"/>
      <c r="H38" s="46"/>
      <c r="I38" s="46"/>
      <c r="J38" s="46"/>
      <c r="K38" s="46"/>
      <c r="L38" s="47" t="s">
        <v>287</v>
      </c>
      <c r="M38" s="46"/>
      <c r="N38" s="46"/>
      <c r="O38" s="46"/>
      <c r="P38" s="46"/>
      <c r="Q38" s="46"/>
      <c r="R38" s="45"/>
      <c r="S38" s="1"/>
      <c r="T38" s="1"/>
    </row>
    <row r="39" spans="3:20" ht="12.75">
      <c r="C39" s="41" t="str">
        <f ca="1">CELL("filename")</f>
        <v>C:\MyFiles\Timber\Timber Committee\TCQ2021\publish\[tb-74-6.xls]Table 1</v>
      </c>
      <c r="T39" s="43" t="str">
        <f ca="1">CONCATENATE("printed on ",DAY(NOW()),"/",MONTH(NOW()))</f>
        <v>printed on 17/12</v>
      </c>
    </row>
    <row r="44" spans="9:11" ht="12.75">
      <c r="I44" s="256"/>
      <c r="J44" s="256"/>
      <c r="K44" s="256"/>
    </row>
    <row r="45" spans="9:11" ht="12.75">
      <c r="I45" s="256"/>
      <c r="J45" s="256"/>
      <c r="K45" s="256"/>
    </row>
    <row r="46" spans="9:11" ht="12.75">
      <c r="I46" s="256"/>
      <c r="J46" s="256"/>
      <c r="K46" s="256"/>
    </row>
    <row r="47" spans="9:11" ht="12.75">
      <c r="I47" s="257"/>
      <c r="J47" s="257"/>
      <c r="K47" s="257"/>
    </row>
    <row r="48" spans="9:11" ht="12.75">
      <c r="I48" s="256"/>
      <c r="J48" s="256"/>
      <c r="K48" s="256"/>
    </row>
  </sheetData>
  <sheetProtection/>
  <mergeCells count="12"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C4:T4"/>
    <mergeCell ref="L3:Q3"/>
    <mergeCell ref="K5:L5"/>
  </mergeCells>
  <conditionalFormatting sqref="C9:R37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4"/>
  <sheetViews>
    <sheetView zoomScale="75" zoomScaleNormal="75" zoomScalePageLayoutView="0" workbookViewId="0" topLeftCell="A13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92" t="s">
        <v>104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6:17" ht="12.75">
      <c r="F3" s="292" t="s">
        <v>243</v>
      </c>
      <c r="G3" s="292"/>
      <c r="H3" s="292"/>
      <c r="I3" s="292"/>
      <c r="J3" s="292"/>
      <c r="K3" s="292"/>
      <c r="L3" s="292" t="s">
        <v>244</v>
      </c>
      <c r="M3" s="292"/>
      <c r="N3" s="292"/>
      <c r="O3" s="292"/>
      <c r="P3" s="292"/>
      <c r="Q3" s="292"/>
    </row>
    <row r="4" spans="3:20" ht="12.75">
      <c r="C4" s="300" t="s">
        <v>376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</row>
    <row r="5" spans="11:15" ht="13.5" thickBot="1">
      <c r="K5" s="299" t="s">
        <v>245</v>
      </c>
      <c r="L5" s="299"/>
      <c r="N5" s="11"/>
      <c r="O5" s="11"/>
    </row>
    <row r="6" spans="3:20" ht="13.5" thickTop="1">
      <c r="C6" s="2"/>
      <c r="D6" s="3"/>
      <c r="E6" s="4"/>
      <c r="F6" s="293" t="s">
        <v>7</v>
      </c>
      <c r="G6" s="294"/>
      <c r="H6" s="295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96" t="s">
        <v>0</v>
      </c>
      <c r="D7" s="297"/>
      <c r="E7" s="298"/>
      <c r="F7" s="296" t="s">
        <v>8</v>
      </c>
      <c r="G7" s="297"/>
      <c r="H7" s="298"/>
      <c r="I7" s="296" t="s">
        <v>9</v>
      </c>
      <c r="J7" s="297"/>
      <c r="K7" s="298"/>
      <c r="L7" s="296" t="s">
        <v>10</v>
      </c>
      <c r="M7" s="297"/>
      <c r="N7" s="298"/>
      <c r="O7" s="296" t="s">
        <v>11</v>
      </c>
      <c r="P7" s="297"/>
      <c r="Q7" s="298"/>
      <c r="R7" s="296" t="s">
        <v>12</v>
      </c>
      <c r="S7" s="297"/>
      <c r="T7" s="298"/>
    </row>
    <row r="8" spans="3:42" ht="13.5" thickBot="1">
      <c r="C8" s="7"/>
      <c r="D8" s="8"/>
      <c r="E8" s="9"/>
      <c r="F8" s="26">
        <v>2020</v>
      </c>
      <c r="G8" s="27">
        <v>2021</v>
      </c>
      <c r="H8" s="25">
        <v>2022</v>
      </c>
      <c r="I8" s="26">
        <v>2020</v>
      </c>
      <c r="J8" s="27">
        <v>2021</v>
      </c>
      <c r="K8" s="25">
        <v>2022</v>
      </c>
      <c r="L8" s="26">
        <v>2020</v>
      </c>
      <c r="M8" s="27">
        <v>2021</v>
      </c>
      <c r="N8" s="25">
        <v>2022</v>
      </c>
      <c r="O8" s="26">
        <v>2020</v>
      </c>
      <c r="P8" s="27">
        <v>2021</v>
      </c>
      <c r="Q8" s="25">
        <v>2022</v>
      </c>
      <c r="R8" s="7"/>
      <c r="S8" s="8"/>
      <c r="T8" s="9"/>
      <c r="AA8" t="s">
        <v>0</v>
      </c>
      <c r="AD8" t="s">
        <v>271</v>
      </c>
      <c r="AG8" t="s">
        <v>9</v>
      </c>
      <c r="AJ8" t="s">
        <v>40</v>
      </c>
      <c r="AM8" t="s">
        <v>39</v>
      </c>
      <c r="AP8" t="s">
        <v>0</v>
      </c>
    </row>
    <row r="9" spans="2:42" ht="13.5" thickTop="1">
      <c r="B9" s="19"/>
      <c r="C9" s="49" t="s">
        <v>44</v>
      </c>
      <c r="D9" s="170"/>
      <c r="E9" s="171"/>
      <c r="F9" s="180">
        <v>2111.1839</v>
      </c>
      <c r="G9" s="181">
        <v>2170</v>
      </c>
      <c r="H9" s="182">
        <v>2200</v>
      </c>
      <c r="I9" s="180">
        <v>4718.54</v>
      </c>
      <c r="J9" s="181">
        <v>5050</v>
      </c>
      <c r="K9" s="182">
        <v>5100</v>
      </c>
      <c r="L9" s="180">
        <v>1274.7441</v>
      </c>
      <c r="M9" s="181">
        <v>1300</v>
      </c>
      <c r="N9" s="182">
        <v>1350</v>
      </c>
      <c r="O9" s="180">
        <v>3882.1002</v>
      </c>
      <c r="P9" s="181">
        <v>4180</v>
      </c>
      <c r="Q9" s="182">
        <v>4250</v>
      </c>
      <c r="R9" s="72" t="s">
        <v>13</v>
      </c>
      <c r="S9" s="170"/>
      <c r="T9" s="171"/>
      <c r="AA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</row>
    <row r="10" spans="2:42" ht="12.75">
      <c r="B10" s="19"/>
      <c r="C10" s="49" t="s">
        <v>45</v>
      </c>
      <c r="D10" s="170"/>
      <c r="E10" s="171"/>
      <c r="F10" s="180">
        <v>153.5</v>
      </c>
      <c r="G10" s="181">
        <v>160</v>
      </c>
      <c r="H10" s="182">
        <v>166</v>
      </c>
      <c r="I10" s="180">
        <v>167</v>
      </c>
      <c r="J10" s="181">
        <v>180</v>
      </c>
      <c r="K10" s="182">
        <v>182</v>
      </c>
      <c r="L10" s="180">
        <v>99.19</v>
      </c>
      <c r="M10" s="181">
        <v>100</v>
      </c>
      <c r="N10" s="182">
        <v>106</v>
      </c>
      <c r="O10" s="180">
        <v>112.69</v>
      </c>
      <c r="P10" s="181">
        <v>120</v>
      </c>
      <c r="Q10" s="182">
        <v>122</v>
      </c>
      <c r="R10" s="72" t="s">
        <v>14</v>
      </c>
      <c r="S10" s="170"/>
      <c r="T10" s="171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47</v>
      </c>
      <c r="D11" s="170"/>
      <c r="E11" s="171"/>
      <c r="F11" s="180">
        <v>45.98</v>
      </c>
      <c r="G11" s="181">
        <v>48</v>
      </c>
      <c r="H11" s="182">
        <v>48</v>
      </c>
      <c r="I11" s="180">
        <v>0</v>
      </c>
      <c r="J11" s="181">
        <v>0</v>
      </c>
      <c r="K11" s="182">
        <v>0</v>
      </c>
      <c r="L11" s="180">
        <v>46.04</v>
      </c>
      <c r="M11" s="181">
        <v>48</v>
      </c>
      <c r="N11" s="182">
        <v>48</v>
      </c>
      <c r="O11" s="180">
        <v>0.06</v>
      </c>
      <c r="P11" s="181">
        <v>0</v>
      </c>
      <c r="Q11" s="182">
        <v>0</v>
      </c>
      <c r="R11" s="72" t="s">
        <v>16</v>
      </c>
      <c r="S11" s="170"/>
      <c r="T11" s="171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48</v>
      </c>
      <c r="D12" s="170"/>
      <c r="E12" s="171"/>
      <c r="F12" s="180">
        <v>1451.3</v>
      </c>
      <c r="G12" s="181">
        <v>1460</v>
      </c>
      <c r="H12" s="182">
        <v>1474</v>
      </c>
      <c r="I12" s="180">
        <v>892.7</v>
      </c>
      <c r="J12" s="181">
        <v>904</v>
      </c>
      <c r="K12" s="182">
        <v>924</v>
      </c>
      <c r="L12" s="180">
        <v>1436.3</v>
      </c>
      <c r="M12" s="181">
        <v>1447</v>
      </c>
      <c r="N12" s="182">
        <v>1480</v>
      </c>
      <c r="O12" s="180">
        <v>877.7</v>
      </c>
      <c r="P12" s="181">
        <v>891</v>
      </c>
      <c r="Q12" s="182">
        <v>930</v>
      </c>
      <c r="R12" s="72" t="s">
        <v>33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49</v>
      </c>
      <c r="D13" s="170"/>
      <c r="E13" s="171"/>
      <c r="F13" s="180">
        <v>133.88345200000003</v>
      </c>
      <c r="G13" s="181">
        <v>140</v>
      </c>
      <c r="H13" s="182">
        <v>140</v>
      </c>
      <c r="I13" s="180">
        <v>72</v>
      </c>
      <c r="J13" s="181">
        <v>75</v>
      </c>
      <c r="K13" s="182">
        <v>75</v>
      </c>
      <c r="L13" s="180">
        <v>133.17345200000005</v>
      </c>
      <c r="M13" s="181">
        <v>140</v>
      </c>
      <c r="N13" s="182">
        <v>140</v>
      </c>
      <c r="O13" s="180">
        <v>71.29</v>
      </c>
      <c r="P13" s="181">
        <v>75</v>
      </c>
      <c r="Q13" s="182">
        <v>75</v>
      </c>
      <c r="R13" s="72" t="s">
        <v>17</v>
      </c>
      <c r="S13" s="170"/>
      <c r="T13" s="171"/>
      <c r="AA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2:42" ht="12.75">
      <c r="B14" s="19"/>
      <c r="C14" s="49" t="s">
        <v>50</v>
      </c>
      <c r="D14" s="170"/>
      <c r="E14" s="171"/>
      <c r="F14" s="180">
        <v>702.0100000000002</v>
      </c>
      <c r="G14" s="181">
        <v>740</v>
      </c>
      <c r="H14" s="182">
        <v>720</v>
      </c>
      <c r="I14" s="180">
        <v>8210.01</v>
      </c>
      <c r="J14" s="181">
        <v>8750</v>
      </c>
      <c r="K14" s="182">
        <v>8540</v>
      </c>
      <c r="L14" s="180">
        <v>319</v>
      </c>
      <c r="M14" s="181">
        <v>320</v>
      </c>
      <c r="N14" s="182">
        <v>320</v>
      </c>
      <c r="O14" s="180">
        <v>7827</v>
      </c>
      <c r="P14" s="181">
        <v>8330</v>
      </c>
      <c r="Q14" s="182">
        <v>8140</v>
      </c>
      <c r="R14" s="72" t="s">
        <v>18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51</v>
      </c>
      <c r="D15" s="170"/>
      <c r="E15" s="171"/>
      <c r="F15" s="180">
        <v>7904</v>
      </c>
      <c r="G15" s="181">
        <v>8069.04794310835</v>
      </c>
      <c r="H15" s="182">
        <v>8300</v>
      </c>
      <c r="I15" s="180">
        <v>6873</v>
      </c>
      <c r="J15" s="181">
        <v>7000</v>
      </c>
      <c r="K15" s="182">
        <v>7300</v>
      </c>
      <c r="L15" s="180">
        <v>4487</v>
      </c>
      <c r="M15" s="181">
        <v>4661.443718539145</v>
      </c>
      <c r="N15" s="182">
        <v>4500</v>
      </c>
      <c r="O15" s="180">
        <v>3456</v>
      </c>
      <c r="P15" s="181">
        <v>3592.395775430795</v>
      </c>
      <c r="Q15" s="182">
        <v>3500</v>
      </c>
      <c r="R15" s="72" t="s">
        <v>2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52</v>
      </c>
      <c r="D16" s="170"/>
      <c r="E16" s="171"/>
      <c r="F16" s="180">
        <v>18251</v>
      </c>
      <c r="G16" s="181">
        <v>18660</v>
      </c>
      <c r="H16" s="182">
        <v>18983</v>
      </c>
      <c r="I16" s="180">
        <v>21348</v>
      </c>
      <c r="J16" s="181">
        <v>23060</v>
      </c>
      <c r="K16" s="182">
        <v>23383</v>
      </c>
      <c r="L16" s="180">
        <v>9999</v>
      </c>
      <c r="M16" s="181">
        <v>10000</v>
      </c>
      <c r="N16" s="182">
        <v>10000</v>
      </c>
      <c r="O16" s="180">
        <v>13096</v>
      </c>
      <c r="P16" s="181">
        <v>14400</v>
      </c>
      <c r="Q16" s="182">
        <v>14400</v>
      </c>
      <c r="R16" s="72" t="s">
        <v>19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53</v>
      </c>
      <c r="D17" s="170"/>
      <c r="E17" s="171"/>
      <c r="F17" s="180">
        <v>927.6740450000001</v>
      </c>
      <c r="G17" s="181">
        <v>943.642184</v>
      </c>
      <c r="H17" s="182">
        <v>943.642184</v>
      </c>
      <c r="I17" s="180">
        <v>863.605</v>
      </c>
      <c r="J17" s="181">
        <v>861.0983333333334</v>
      </c>
      <c r="K17" s="182">
        <v>861.0983333333334</v>
      </c>
      <c r="L17" s="180">
        <v>840.9377430000001</v>
      </c>
      <c r="M17" s="181">
        <v>851.5251483333333</v>
      </c>
      <c r="N17" s="182">
        <v>851.5251483333333</v>
      </c>
      <c r="O17" s="180">
        <v>776.868698</v>
      </c>
      <c r="P17" s="181">
        <v>768.9812976666666</v>
      </c>
      <c r="Q17" s="182">
        <v>768.9812976666666</v>
      </c>
      <c r="R17" s="72" t="s">
        <v>20</v>
      </c>
      <c r="S17" s="170"/>
      <c r="T17" s="171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2:42" ht="12.75">
      <c r="B18" s="19"/>
      <c r="C18" s="49" t="s">
        <v>54</v>
      </c>
      <c r="D18" s="170"/>
      <c r="E18" s="171"/>
      <c r="F18" s="180">
        <v>421.83000000000004</v>
      </c>
      <c r="G18" s="181">
        <v>410</v>
      </c>
      <c r="H18" s="182">
        <v>415</v>
      </c>
      <c r="I18" s="180">
        <v>60</v>
      </c>
      <c r="J18" s="181">
        <v>65</v>
      </c>
      <c r="K18" s="182">
        <v>70</v>
      </c>
      <c r="L18" s="180">
        <v>388.24</v>
      </c>
      <c r="M18" s="181">
        <v>370</v>
      </c>
      <c r="N18" s="182">
        <v>375</v>
      </c>
      <c r="O18" s="180">
        <v>26.41</v>
      </c>
      <c r="P18" s="181">
        <v>25</v>
      </c>
      <c r="Q18" s="182">
        <v>30</v>
      </c>
      <c r="R18" s="72" t="s">
        <v>21</v>
      </c>
      <c r="S18" s="170"/>
      <c r="T18" s="171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55</v>
      </c>
      <c r="D19" s="170"/>
      <c r="E19" s="171"/>
      <c r="F19" s="180">
        <v>10203.720000000001</v>
      </c>
      <c r="G19" s="181">
        <v>10203.720000000001</v>
      </c>
      <c r="H19" s="182">
        <v>10203.720000000001</v>
      </c>
      <c r="I19" s="180">
        <v>8513.7</v>
      </c>
      <c r="J19" s="181">
        <v>8513.7</v>
      </c>
      <c r="K19" s="182">
        <v>8513.7</v>
      </c>
      <c r="L19" s="180">
        <v>4772.8</v>
      </c>
      <c r="M19" s="181">
        <v>4772.8</v>
      </c>
      <c r="N19" s="182">
        <v>4772.8</v>
      </c>
      <c r="O19" s="180">
        <v>3082.78</v>
      </c>
      <c r="P19" s="181">
        <v>3082.78</v>
      </c>
      <c r="Q19" s="182">
        <v>3082.78</v>
      </c>
      <c r="R19" s="72" t="s">
        <v>22</v>
      </c>
      <c r="S19" s="170"/>
      <c r="T19" s="171"/>
      <c r="AA19">
        <v>3</v>
      </c>
      <c r="AD19">
        <v>2</v>
      </c>
      <c r="AE19">
        <v>3</v>
      </c>
      <c r="AF19">
        <v>3</v>
      </c>
      <c r="AG19">
        <v>2</v>
      </c>
      <c r="AH19">
        <v>5</v>
      </c>
      <c r="AI19">
        <v>5</v>
      </c>
      <c r="AJ19">
        <v>2</v>
      </c>
      <c r="AK19">
        <v>5</v>
      </c>
      <c r="AL19">
        <v>5</v>
      </c>
      <c r="AM19">
        <v>2</v>
      </c>
      <c r="AN19">
        <v>5</v>
      </c>
      <c r="AO19">
        <v>5</v>
      </c>
      <c r="AP19">
        <v>3</v>
      </c>
    </row>
    <row r="20" spans="2:42" ht="12.75">
      <c r="B20" s="19"/>
      <c r="C20" s="49" t="s">
        <v>56</v>
      </c>
      <c r="D20" s="170"/>
      <c r="E20" s="171"/>
      <c r="F20" s="180">
        <v>163</v>
      </c>
      <c r="G20" s="181">
        <v>160</v>
      </c>
      <c r="H20" s="182">
        <v>160</v>
      </c>
      <c r="I20" s="180">
        <v>25</v>
      </c>
      <c r="J20" s="181">
        <v>30</v>
      </c>
      <c r="K20" s="182">
        <v>30</v>
      </c>
      <c r="L20" s="180">
        <v>170</v>
      </c>
      <c r="M20" s="181">
        <v>170</v>
      </c>
      <c r="N20" s="182">
        <v>170</v>
      </c>
      <c r="O20" s="180">
        <v>32</v>
      </c>
      <c r="P20" s="181">
        <v>40</v>
      </c>
      <c r="Q20" s="182">
        <v>40</v>
      </c>
      <c r="R20" s="72" t="s">
        <v>23</v>
      </c>
      <c r="S20" s="170"/>
      <c r="T20" s="171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84</v>
      </c>
      <c r="D21" s="170"/>
      <c r="E21" s="171"/>
      <c r="F21" s="180">
        <v>25</v>
      </c>
      <c r="G21" s="181">
        <v>25</v>
      </c>
      <c r="H21" s="182">
        <v>25</v>
      </c>
      <c r="I21" s="180">
        <v>0</v>
      </c>
      <c r="J21" s="181">
        <v>0</v>
      </c>
      <c r="K21" s="182">
        <v>0</v>
      </c>
      <c r="L21" s="180">
        <v>31</v>
      </c>
      <c r="M21" s="181">
        <v>31</v>
      </c>
      <c r="N21" s="182">
        <v>31</v>
      </c>
      <c r="O21" s="180">
        <v>6</v>
      </c>
      <c r="P21" s="181">
        <v>6</v>
      </c>
      <c r="Q21" s="182">
        <v>6</v>
      </c>
      <c r="R21" s="72" t="s">
        <v>83</v>
      </c>
      <c r="S21" s="170"/>
      <c r="T21" s="171"/>
      <c r="AA21">
        <v>3</v>
      </c>
      <c r="AD21">
        <v>2</v>
      </c>
      <c r="AE21">
        <v>3</v>
      </c>
      <c r="AF21">
        <v>3</v>
      </c>
      <c r="AG21">
        <v>2</v>
      </c>
      <c r="AH21">
        <v>5</v>
      </c>
      <c r="AI21">
        <v>5</v>
      </c>
      <c r="AJ21">
        <v>2</v>
      </c>
      <c r="AK21">
        <v>5</v>
      </c>
      <c r="AL21">
        <v>5</v>
      </c>
      <c r="AM21">
        <v>2</v>
      </c>
      <c r="AN21">
        <v>5</v>
      </c>
      <c r="AO21">
        <v>5</v>
      </c>
      <c r="AP21">
        <v>3</v>
      </c>
    </row>
    <row r="22" spans="2:42" ht="12.75">
      <c r="B22" s="19"/>
      <c r="C22" s="49" t="s">
        <v>57</v>
      </c>
      <c r="D22" s="170"/>
      <c r="E22" s="171"/>
      <c r="F22" s="180">
        <v>25.55</v>
      </c>
      <c r="G22" s="181">
        <v>23</v>
      </c>
      <c r="H22" s="182">
        <v>24</v>
      </c>
      <c r="I22" s="180">
        <v>0</v>
      </c>
      <c r="J22" s="181">
        <v>0</v>
      </c>
      <c r="K22" s="182">
        <v>0</v>
      </c>
      <c r="L22" s="180">
        <v>25.86</v>
      </c>
      <c r="M22" s="181">
        <v>23</v>
      </c>
      <c r="N22" s="182">
        <v>24</v>
      </c>
      <c r="O22" s="180">
        <v>0.31</v>
      </c>
      <c r="P22" s="181">
        <v>0</v>
      </c>
      <c r="Q22" s="182">
        <v>0</v>
      </c>
      <c r="R22" s="72" t="s">
        <v>24</v>
      </c>
      <c r="S22" s="170"/>
      <c r="T22" s="171"/>
      <c r="AA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2:42" ht="12.75">
      <c r="B23" s="19"/>
      <c r="C23" s="49" t="s">
        <v>379</v>
      </c>
      <c r="D23" s="170"/>
      <c r="E23" s="171"/>
      <c r="F23" s="180">
        <v>9.6</v>
      </c>
      <c r="G23" s="181">
        <v>9.6</v>
      </c>
      <c r="H23" s="182">
        <v>9.6</v>
      </c>
      <c r="I23" s="180">
        <v>0</v>
      </c>
      <c r="J23" s="181">
        <v>0</v>
      </c>
      <c r="K23" s="182">
        <v>0</v>
      </c>
      <c r="L23" s="180">
        <v>9.66</v>
      </c>
      <c r="M23" s="181">
        <v>9.66</v>
      </c>
      <c r="N23" s="182">
        <v>9.66</v>
      </c>
      <c r="O23" s="180">
        <v>0.06</v>
      </c>
      <c r="P23" s="181">
        <v>0.06</v>
      </c>
      <c r="Q23" s="182">
        <v>0.06</v>
      </c>
      <c r="R23" s="72" t="s">
        <v>297</v>
      </c>
      <c r="S23" s="170"/>
      <c r="T23" s="171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2:42" ht="12.75">
      <c r="B24" s="19"/>
      <c r="C24" s="49" t="s">
        <v>58</v>
      </c>
      <c r="D24" s="170"/>
      <c r="E24" s="171"/>
      <c r="F24" s="180">
        <v>2608</v>
      </c>
      <c r="G24" s="181">
        <v>2670</v>
      </c>
      <c r="H24" s="182">
        <v>2670</v>
      </c>
      <c r="I24" s="180">
        <v>2869</v>
      </c>
      <c r="J24" s="181">
        <v>2870</v>
      </c>
      <c r="K24" s="182">
        <v>2870</v>
      </c>
      <c r="L24" s="180">
        <v>2278</v>
      </c>
      <c r="M24" s="181">
        <v>2300</v>
      </c>
      <c r="N24" s="182">
        <v>2300</v>
      </c>
      <c r="O24" s="180">
        <v>2539</v>
      </c>
      <c r="P24" s="181">
        <v>2500</v>
      </c>
      <c r="Q24" s="182">
        <v>2500</v>
      </c>
      <c r="R24" s="72" t="s">
        <v>25</v>
      </c>
      <c r="S24" s="170"/>
      <c r="T24" s="171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381</v>
      </c>
      <c r="D25" s="170"/>
      <c r="E25" s="171"/>
      <c r="F25" s="180">
        <v>79.34</v>
      </c>
      <c r="G25" s="181">
        <v>79.34</v>
      </c>
      <c r="H25" s="182">
        <v>79.34</v>
      </c>
      <c r="I25" s="180">
        <v>28</v>
      </c>
      <c r="J25" s="181">
        <v>28</v>
      </c>
      <c r="K25" s="182">
        <v>28</v>
      </c>
      <c r="L25" s="180">
        <v>67.69</v>
      </c>
      <c r="M25" s="181">
        <v>67.69</v>
      </c>
      <c r="N25" s="182">
        <v>67.69</v>
      </c>
      <c r="O25" s="180">
        <v>16.35</v>
      </c>
      <c r="P25" s="181">
        <v>16.35</v>
      </c>
      <c r="Q25" s="182">
        <v>16.35</v>
      </c>
      <c r="R25" s="72" t="s">
        <v>382</v>
      </c>
      <c r="S25" s="170"/>
      <c r="T25" s="171"/>
      <c r="AA25">
        <v>3</v>
      </c>
      <c r="AD25">
        <v>2</v>
      </c>
      <c r="AE25">
        <v>3</v>
      </c>
      <c r="AF25">
        <v>3</v>
      </c>
      <c r="AG25">
        <v>2</v>
      </c>
      <c r="AH25">
        <v>5</v>
      </c>
      <c r="AI25">
        <v>5</v>
      </c>
      <c r="AJ25">
        <v>2</v>
      </c>
      <c r="AK25">
        <v>5</v>
      </c>
      <c r="AL25">
        <v>5</v>
      </c>
      <c r="AM25">
        <v>2</v>
      </c>
      <c r="AN25">
        <v>5</v>
      </c>
      <c r="AO25">
        <v>5</v>
      </c>
      <c r="AP25">
        <v>3</v>
      </c>
    </row>
    <row r="26" spans="2:42" ht="12.75">
      <c r="B26" s="19"/>
      <c r="C26" s="49" t="s">
        <v>59</v>
      </c>
      <c r="D26" s="170"/>
      <c r="E26" s="171"/>
      <c r="F26" s="180">
        <v>7332.165000000001</v>
      </c>
      <c r="G26" s="181">
        <v>7400</v>
      </c>
      <c r="H26" s="182">
        <v>7500</v>
      </c>
      <c r="I26" s="180">
        <v>5128.862</v>
      </c>
      <c r="J26" s="181">
        <v>5250</v>
      </c>
      <c r="K26" s="182">
        <v>5350</v>
      </c>
      <c r="L26" s="180">
        <v>4677.252</v>
      </c>
      <c r="M26" s="181">
        <v>4700</v>
      </c>
      <c r="N26" s="182">
        <v>4750</v>
      </c>
      <c r="O26" s="180">
        <v>2473.949</v>
      </c>
      <c r="P26" s="181">
        <v>2550</v>
      </c>
      <c r="Q26" s="182">
        <v>2600</v>
      </c>
      <c r="R26" s="72" t="s">
        <v>26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60</v>
      </c>
      <c r="D27" s="170"/>
      <c r="E27" s="171"/>
      <c r="F27" s="180">
        <v>1006.5384769999998</v>
      </c>
      <c r="G27" s="181">
        <v>1050</v>
      </c>
      <c r="H27" s="182">
        <v>990</v>
      </c>
      <c r="I27" s="180">
        <v>1899.6</v>
      </c>
      <c r="J27" s="181">
        <v>2000</v>
      </c>
      <c r="K27" s="182">
        <v>2030</v>
      </c>
      <c r="L27" s="180">
        <v>857.618477</v>
      </c>
      <c r="M27" s="181">
        <v>850</v>
      </c>
      <c r="N27" s="182">
        <v>860</v>
      </c>
      <c r="O27" s="180">
        <v>1750.68</v>
      </c>
      <c r="P27" s="181">
        <v>1800</v>
      </c>
      <c r="Q27" s="182">
        <v>1900</v>
      </c>
      <c r="R27" s="72" t="s">
        <v>4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296</v>
      </c>
      <c r="D28" s="170"/>
      <c r="E28" s="171"/>
      <c r="F28" s="180">
        <v>726.9</v>
      </c>
      <c r="G28" s="181">
        <v>733</v>
      </c>
      <c r="H28" s="182">
        <v>737</v>
      </c>
      <c r="I28" s="180">
        <v>577</v>
      </c>
      <c r="J28" s="181">
        <v>580</v>
      </c>
      <c r="K28" s="182">
        <v>583</v>
      </c>
      <c r="L28" s="180">
        <v>452</v>
      </c>
      <c r="M28" s="181">
        <v>456</v>
      </c>
      <c r="N28" s="182">
        <v>459</v>
      </c>
      <c r="O28" s="180">
        <v>302.1</v>
      </c>
      <c r="P28" s="181">
        <v>303</v>
      </c>
      <c r="Q28" s="182">
        <v>305</v>
      </c>
      <c r="R28" s="72" t="s">
        <v>295</v>
      </c>
      <c r="S28" s="170"/>
      <c r="T28" s="171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2:42" ht="12.75">
      <c r="B29" s="19"/>
      <c r="C29" s="49" t="s">
        <v>61</v>
      </c>
      <c r="D29" s="170"/>
      <c r="E29" s="171"/>
      <c r="F29" s="180">
        <v>475.99</v>
      </c>
      <c r="G29" s="181">
        <v>600</v>
      </c>
      <c r="H29" s="182">
        <v>600</v>
      </c>
      <c r="I29" s="180">
        <v>758</v>
      </c>
      <c r="J29" s="181">
        <v>900</v>
      </c>
      <c r="K29" s="182">
        <v>950</v>
      </c>
      <c r="L29" s="180">
        <v>426.99</v>
      </c>
      <c r="M29" s="181">
        <v>400</v>
      </c>
      <c r="N29" s="182">
        <v>400</v>
      </c>
      <c r="O29" s="180">
        <v>709</v>
      </c>
      <c r="P29" s="181">
        <v>700</v>
      </c>
      <c r="Q29" s="182">
        <v>750</v>
      </c>
      <c r="R29" s="72" t="s">
        <v>27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62</v>
      </c>
      <c r="D30" s="170"/>
      <c r="E30" s="171"/>
      <c r="F30" s="180">
        <v>832.586863591999</v>
      </c>
      <c r="G30" s="181">
        <v>730</v>
      </c>
      <c r="H30" s="182">
        <v>680</v>
      </c>
      <c r="I30" s="180">
        <v>706.01</v>
      </c>
      <c r="J30" s="181">
        <v>650</v>
      </c>
      <c r="K30" s="182">
        <v>600</v>
      </c>
      <c r="L30" s="180">
        <v>756.556863591999</v>
      </c>
      <c r="M30" s="181">
        <v>710</v>
      </c>
      <c r="N30" s="182">
        <v>710</v>
      </c>
      <c r="O30" s="180">
        <v>629.98</v>
      </c>
      <c r="P30" s="181">
        <v>630</v>
      </c>
      <c r="Q30" s="182">
        <v>630</v>
      </c>
      <c r="R30" s="72" t="s">
        <v>28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63</v>
      </c>
      <c r="D31" s="170"/>
      <c r="E31" s="171"/>
      <c r="F31" s="180">
        <v>6482.6</v>
      </c>
      <c r="G31" s="181">
        <v>6540.701950712355</v>
      </c>
      <c r="H31" s="182">
        <v>6390.204993504987</v>
      </c>
      <c r="I31" s="180">
        <v>6268.5</v>
      </c>
      <c r="J31" s="181">
        <v>6473.2623288189725</v>
      </c>
      <c r="K31" s="182">
        <v>6477.204993504987</v>
      </c>
      <c r="L31" s="180">
        <v>2733.71</v>
      </c>
      <c r="M31" s="181">
        <v>2823.0100048300906</v>
      </c>
      <c r="N31" s="182">
        <v>2917</v>
      </c>
      <c r="O31" s="180">
        <v>2519.61</v>
      </c>
      <c r="P31" s="181">
        <v>2755.5703829367085</v>
      </c>
      <c r="Q31" s="182">
        <v>3004</v>
      </c>
      <c r="R31" s="72" t="s">
        <v>29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64</v>
      </c>
      <c r="D32" s="170"/>
      <c r="E32" s="171"/>
      <c r="F32" s="180">
        <v>1428</v>
      </c>
      <c r="G32" s="181">
        <v>1195</v>
      </c>
      <c r="H32" s="182">
        <v>1090</v>
      </c>
      <c r="I32" s="180">
        <v>9333</v>
      </c>
      <c r="J32" s="181">
        <v>9130</v>
      </c>
      <c r="K32" s="182">
        <v>8800</v>
      </c>
      <c r="L32" s="180">
        <v>656</v>
      </c>
      <c r="M32" s="181">
        <v>665</v>
      </c>
      <c r="N32" s="182">
        <v>650</v>
      </c>
      <c r="O32" s="180">
        <v>8561</v>
      </c>
      <c r="P32" s="181">
        <v>8600</v>
      </c>
      <c r="Q32" s="182">
        <v>8360</v>
      </c>
      <c r="R32" s="72" t="s">
        <v>30</v>
      </c>
      <c r="S32" s="170"/>
      <c r="T32" s="171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65</v>
      </c>
      <c r="D33" s="170"/>
      <c r="E33" s="171"/>
      <c r="F33" s="180">
        <v>1050.2200000000003</v>
      </c>
      <c r="G33" s="181">
        <v>1050</v>
      </c>
      <c r="H33" s="182">
        <v>1055</v>
      </c>
      <c r="I33" s="180">
        <v>1168.14</v>
      </c>
      <c r="J33" s="181">
        <v>1170</v>
      </c>
      <c r="K33" s="182">
        <v>1175</v>
      </c>
      <c r="L33" s="180">
        <v>621.2</v>
      </c>
      <c r="M33" s="181">
        <v>610</v>
      </c>
      <c r="N33" s="182">
        <v>600</v>
      </c>
      <c r="O33" s="180">
        <v>739.12</v>
      </c>
      <c r="P33" s="181">
        <v>730</v>
      </c>
      <c r="Q33" s="182">
        <v>720</v>
      </c>
      <c r="R33" s="72" t="s">
        <v>31</v>
      </c>
      <c r="S33" s="170"/>
      <c r="T33" s="171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66</v>
      </c>
      <c r="D34" s="170"/>
      <c r="E34" s="171"/>
      <c r="F34" s="180">
        <v>4488.969999999999</v>
      </c>
      <c r="G34" s="181">
        <v>4489</v>
      </c>
      <c r="H34" s="182">
        <v>4489</v>
      </c>
      <c r="I34" s="180">
        <v>2799.97</v>
      </c>
      <c r="J34" s="181">
        <v>2800</v>
      </c>
      <c r="K34" s="182">
        <v>2800</v>
      </c>
      <c r="L34" s="180">
        <v>2505</v>
      </c>
      <c r="M34" s="181">
        <v>2505</v>
      </c>
      <c r="N34" s="182">
        <v>2505</v>
      </c>
      <c r="O34" s="180">
        <v>816</v>
      </c>
      <c r="P34" s="181">
        <v>816</v>
      </c>
      <c r="Q34" s="182">
        <v>816</v>
      </c>
      <c r="R34" s="72" t="s">
        <v>32</v>
      </c>
      <c r="S34" s="170"/>
      <c r="T34" s="171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3.5" thickBot="1">
      <c r="B35" s="19"/>
      <c r="C35" s="49" t="s">
        <v>67</v>
      </c>
      <c r="D35" s="170"/>
      <c r="E35" s="171"/>
      <c r="F35" s="180">
        <v>7320.99999995</v>
      </c>
      <c r="G35" s="181">
        <v>7207</v>
      </c>
      <c r="H35" s="182">
        <v>7225</v>
      </c>
      <c r="I35" s="180">
        <v>3631</v>
      </c>
      <c r="J35" s="181">
        <v>3600</v>
      </c>
      <c r="K35" s="182">
        <v>3550</v>
      </c>
      <c r="L35" s="180">
        <v>4438.99999995</v>
      </c>
      <c r="M35" s="181">
        <v>4325</v>
      </c>
      <c r="N35" s="182">
        <v>4375</v>
      </c>
      <c r="O35" s="180">
        <v>749</v>
      </c>
      <c r="P35" s="181">
        <v>718</v>
      </c>
      <c r="Q35" s="182">
        <v>700</v>
      </c>
      <c r="R35" s="72" t="s">
        <v>34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4.25" thickBot="1" thickTop="1">
      <c r="C36" s="14" t="s">
        <v>5</v>
      </c>
      <c r="D36" s="174"/>
      <c r="E36" s="175"/>
      <c r="F36" s="152">
        <v>76361.541737542</v>
      </c>
      <c r="G36" s="153">
        <v>76966.0520778207</v>
      </c>
      <c r="H36" s="154">
        <v>77317.50717750497</v>
      </c>
      <c r="I36" s="152">
        <v>86910.637</v>
      </c>
      <c r="J36" s="153">
        <v>89940.06066215232</v>
      </c>
      <c r="K36" s="154">
        <v>90192.00332683833</v>
      </c>
      <c r="L36" s="152">
        <v>44503.96263554199</v>
      </c>
      <c r="M36" s="153">
        <v>44656.12887170257</v>
      </c>
      <c r="N36" s="154">
        <v>44771.675148333336</v>
      </c>
      <c r="O36" s="152">
        <v>55053.057898</v>
      </c>
      <c r="P36" s="153">
        <v>57630.137456034165</v>
      </c>
      <c r="Q36" s="154">
        <v>57646.17129766666</v>
      </c>
      <c r="R36" s="14" t="s">
        <v>5</v>
      </c>
      <c r="S36" s="174"/>
      <c r="T36" s="175"/>
      <c r="AA36" t="e">
        <v>#REF!</v>
      </c>
      <c r="AD36" t="e">
        <v>#REF!</v>
      </c>
      <c r="AE36" t="e">
        <v>#REF!</v>
      </c>
      <c r="AF36" t="e">
        <v>#REF!</v>
      </c>
      <c r="AG36" t="e">
        <v>#REF!</v>
      </c>
      <c r="AH36" t="e">
        <v>#REF!</v>
      </c>
      <c r="AI36" t="e">
        <v>#REF!</v>
      </c>
      <c r="AJ36" t="e">
        <v>#REF!</v>
      </c>
      <c r="AK36" t="e">
        <v>#REF!</v>
      </c>
      <c r="AL36" t="e">
        <v>#REF!</v>
      </c>
      <c r="AM36" t="e">
        <v>#REF!</v>
      </c>
      <c r="AN36" t="e">
        <v>#REF!</v>
      </c>
      <c r="AO36" t="e">
        <v>#REF!</v>
      </c>
      <c r="AP36" t="e">
        <v>#REF!</v>
      </c>
    </row>
    <row r="37" spans="2:42" ht="13.5" thickTop="1">
      <c r="B37" s="16"/>
      <c r="C37" s="167" t="s">
        <v>68</v>
      </c>
      <c r="D37" s="168"/>
      <c r="E37" s="169"/>
      <c r="F37" s="177">
        <v>61.357175</v>
      </c>
      <c r="G37" s="178">
        <v>61.357175</v>
      </c>
      <c r="H37" s="179">
        <v>61.357175</v>
      </c>
      <c r="I37" s="177">
        <v>20.8</v>
      </c>
      <c r="J37" s="178">
        <v>20.8</v>
      </c>
      <c r="K37" s="179">
        <v>20.8</v>
      </c>
      <c r="L37" s="177">
        <v>40.687174999999996</v>
      </c>
      <c r="M37" s="178">
        <v>40.687174999999996</v>
      </c>
      <c r="N37" s="179">
        <v>40.687174999999996</v>
      </c>
      <c r="O37" s="177">
        <v>0.13</v>
      </c>
      <c r="P37" s="178">
        <v>0.13</v>
      </c>
      <c r="Q37" s="179">
        <v>0.13</v>
      </c>
      <c r="R37" s="84" t="s">
        <v>35</v>
      </c>
      <c r="S37" s="168"/>
      <c r="T37" s="169"/>
      <c r="AA37">
        <v>3</v>
      </c>
      <c r="AD37">
        <v>2</v>
      </c>
      <c r="AE37">
        <v>3</v>
      </c>
      <c r="AF37">
        <v>3</v>
      </c>
      <c r="AG37">
        <v>2</v>
      </c>
      <c r="AH37">
        <v>5</v>
      </c>
      <c r="AI37">
        <v>5</v>
      </c>
      <c r="AJ37">
        <v>2</v>
      </c>
      <c r="AK37">
        <v>5</v>
      </c>
      <c r="AL37">
        <v>5</v>
      </c>
      <c r="AM37">
        <v>2</v>
      </c>
      <c r="AN37">
        <v>5</v>
      </c>
      <c r="AO37">
        <v>5</v>
      </c>
      <c r="AP37">
        <v>3</v>
      </c>
    </row>
    <row r="38" spans="2:42" ht="12.75">
      <c r="B38" s="16"/>
      <c r="C38" s="49" t="s">
        <v>70</v>
      </c>
      <c r="D38" s="170"/>
      <c r="E38" s="171"/>
      <c r="F38" s="180">
        <v>44.2843236</v>
      </c>
      <c r="G38" s="181">
        <v>44.2843236</v>
      </c>
      <c r="H38" s="182">
        <v>44.2843236</v>
      </c>
      <c r="I38" s="180">
        <v>8.1343236</v>
      </c>
      <c r="J38" s="181">
        <v>8.1343236</v>
      </c>
      <c r="K38" s="182">
        <v>8.1343236</v>
      </c>
      <c r="L38" s="180">
        <v>38.58</v>
      </c>
      <c r="M38" s="181">
        <v>38.58</v>
      </c>
      <c r="N38" s="182">
        <v>38.58</v>
      </c>
      <c r="O38" s="180">
        <v>2.43</v>
      </c>
      <c r="P38" s="181">
        <v>2.43</v>
      </c>
      <c r="Q38" s="182">
        <v>2.43</v>
      </c>
      <c r="R38" s="72" t="s">
        <v>3</v>
      </c>
      <c r="S38" s="170"/>
      <c r="T38" s="171"/>
      <c r="AA38">
        <v>3</v>
      </c>
      <c r="AD38">
        <v>2</v>
      </c>
      <c r="AE38">
        <v>3</v>
      </c>
      <c r="AF38">
        <v>3</v>
      </c>
      <c r="AG38">
        <v>2</v>
      </c>
      <c r="AH38">
        <v>5</v>
      </c>
      <c r="AI38">
        <v>5</v>
      </c>
      <c r="AJ38">
        <v>2</v>
      </c>
      <c r="AK38">
        <v>5</v>
      </c>
      <c r="AL38">
        <v>5</v>
      </c>
      <c r="AM38">
        <v>2</v>
      </c>
      <c r="AN38">
        <v>5</v>
      </c>
      <c r="AO38">
        <v>5</v>
      </c>
      <c r="AP38">
        <v>3</v>
      </c>
    </row>
    <row r="39" spans="2:42" ht="13.5" thickBot="1">
      <c r="B39" s="16"/>
      <c r="C39" s="49" t="s">
        <v>71</v>
      </c>
      <c r="D39" s="170"/>
      <c r="E39" s="171"/>
      <c r="F39" s="180">
        <v>7116.139999999999</v>
      </c>
      <c r="G39" s="181">
        <v>7615.160500000001</v>
      </c>
      <c r="H39" s="182">
        <v>7951.699609</v>
      </c>
      <c r="I39" s="180">
        <v>9526.99</v>
      </c>
      <c r="J39" s="181">
        <v>10193.8793</v>
      </c>
      <c r="K39" s="182">
        <v>10703.573265</v>
      </c>
      <c r="L39" s="180">
        <v>1190.58</v>
      </c>
      <c r="M39" s="181">
        <v>1166.7684</v>
      </c>
      <c r="N39" s="182">
        <v>1143.433032</v>
      </c>
      <c r="O39" s="180">
        <v>3601.43</v>
      </c>
      <c r="P39" s="181">
        <v>3745.4872</v>
      </c>
      <c r="Q39" s="182">
        <v>3895.306688</v>
      </c>
      <c r="R39" s="72" t="s">
        <v>37</v>
      </c>
      <c r="S39" s="170"/>
      <c r="T39" s="171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3:42" ht="14.25" thickBot="1" thickTop="1">
      <c r="C40" s="14" t="s">
        <v>293</v>
      </c>
      <c r="D40" s="174"/>
      <c r="E40" s="175"/>
      <c r="F40" s="152">
        <v>7221.781498599999</v>
      </c>
      <c r="G40" s="153">
        <v>7720.801998600001</v>
      </c>
      <c r="H40" s="154">
        <v>8057.3411076</v>
      </c>
      <c r="I40" s="152">
        <v>9555.9243236</v>
      </c>
      <c r="J40" s="153">
        <v>10222.813623600001</v>
      </c>
      <c r="K40" s="154">
        <v>10732.507588600001</v>
      </c>
      <c r="L40" s="152">
        <v>1269.8471749999999</v>
      </c>
      <c r="M40" s="153">
        <v>1246.0355749999999</v>
      </c>
      <c r="N40" s="154">
        <v>1222.7002069999999</v>
      </c>
      <c r="O40" s="152">
        <v>3603.99</v>
      </c>
      <c r="P40" s="153">
        <v>3748.0472</v>
      </c>
      <c r="Q40" s="154">
        <v>3897.866688</v>
      </c>
      <c r="R40" s="14" t="s">
        <v>294</v>
      </c>
      <c r="S40" s="174"/>
      <c r="T40" s="175"/>
      <c r="AA40" t="e">
        <v>#REF!</v>
      </c>
      <c r="AD40" t="e">
        <v>#REF!</v>
      </c>
      <c r="AE40" t="e">
        <v>#REF!</v>
      </c>
      <c r="AF40" t="e">
        <v>#REF!</v>
      </c>
      <c r="AG40" t="e">
        <v>#REF!</v>
      </c>
      <c r="AH40" t="e">
        <v>#REF!</v>
      </c>
      <c r="AI40" t="e">
        <v>#REF!</v>
      </c>
      <c r="AJ40" t="e">
        <v>#REF!</v>
      </c>
      <c r="AK40" t="e">
        <v>#REF!</v>
      </c>
      <c r="AL40" t="e">
        <v>#REF!</v>
      </c>
      <c r="AM40" t="e">
        <v>#REF!</v>
      </c>
      <c r="AN40" t="e">
        <v>#REF!</v>
      </c>
      <c r="AO40" t="e">
        <v>#REF!</v>
      </c>
      <c r="AP40" t="e">
        <v>#REF!</v>
      </c>
    </row>
    <row r="41" spans="2:42" ht="13.5" thickTop="1">
      <c r="B41" s="16"/>
      <c r="C41" s="167" t="s">
        <v>72</v>
      </c>
      <c r="D41" s="168"/>
      <c r="E41" s="169"/>
      <c r="F41" s="177">
        <v>4719.517</v>
      </c>
      <c r="G41" s="178">
        <v>4715.472160035013</v>
      </c>
      <c r="H41" s="179">
        <v>4572.037452098408</v>
      </c>
      <c r="I41" s="177">
        <v>8352</v>
      </c>
      <c r="J41" s="178">
        <v>8604</v>
      </c>
      <c r="K41" s="179">
        <v>8379.331395329595</v>
      </c>
      <c r="L41" s="177">
        <v>2361.517</v>
      </c>
      <c r="M41" s="178">
        <v>2474.4721600350126</v>
      </c>
      <c r="N41" s="179">
        <v>2405.7060567688136</v>
      </c>
      <c r="O41" s="177">
        <v>5994</v>
      </c>
      <c r="P41" s="178">
        <v>6363</v>
      </c>
      <c r="Q41" s="179">
        <v>6213</v>
      </c>
      <c r="R41" s="84" t="s">
        <v>1</v>
      </c>
      <c r="S41" s="168"/>
      <c r="T41" s="169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2:42" ht="13.5" thickBot="1">
      <c r="B42" s="16"/>
      <c r="C42" s="104" t="s">
        <v>73</v>
      </c>
      <c r="D42" s="172"/>
      <c r="E42" s="173"/>
      <c r="F42" s="183">
        <v>63567.02</v>
      </c>
      <c r="G42" s="184">
        <v>66127.97727057672</v>
      </c>
      <c r="H42" s="185">
        <v>67399.35537364367</v>
      </c>
      <c r="I42" s="183">
        <v>66239</v>
      </c>
      <c r="J42" s="184">
        <v>68535.73549894088</v>
      </c>
      <c r="K42" s="185">
        <v>70152.20811575161</v>
      </c>
      <c r="L42" s="183">
        <v>7641.89</v>
      </c>
      <c r="M42" s="184">
        <v>7831.959958355998</v>
      </c>
      <c r="N42" s="185">
        <v>7870.162775154795</v>
      </c>
      <c r="O42" s="183">
        <v>10313.87</v>
      </c>
      <c r="P42" s="184">
        <v>10239.718186720156</v>
      </c>
      <c r="Q42" s="185">
        <v>10623.015517262736</v>
      </c>
      <c r="R42" s="105" t="s">
        <v>38</v>
      </c>
      <c r="S42" s="172"/>
      <c r="T42" s="173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6</v>
      </c>
      <c r="D43" s="12"/>
      <c r="E43" s="13"/>
      <c r="F43" s="152">
        <v>68286.537</v>
      </c>
      <c r="G43" s="153">
        <v>70843.44943061174</v>
      </c>
      <c r="H43" s="154">
        <v>71971.39282574208</v>
      </c>
      <c r="I43" s="152">
        <v>74591</v>
      </c>
      <c r="J43" s="153">
        <v>77139.73549894088</v>
      </c>
      <c r="K43" s="154">
        <v>78531.53951108121</v>
      </c>
      <c r="L43" s="152">
        <v>10003.407</v>
      </c>
      <c r="M43" s="153">
        <v>10306.43211839101</v>
      </c>
      <c r="N43" s="154">
        <v>10275.868831923608</v>
      </c>
      <c r="O43" s="152">
        <v>16307.87</v>
      </c>
      <c r="P43" s="153">
        <v>16602.718186720158</v>
      </c>
      <c r="Q43" s="154">
        <v>16836.015517262735</v>
      </c>
      <c r="R43" s="18" t="s">
        <v>74</v>
      </c>
      <c r="S43" s="8"/>
      <c r="T43" s="9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3:20" ht="15" thickTop="1">
      <c r="C44" s="45"/>
      <c r="D44" s="1"/>
      <c r="E44" s="1"/>
      <c r="F44" s="47"/>
      <c r="H44" s="46"/>
      <c r="I44" s="46"/>
      <c r="J44" s="46"/>
      <c r="K44" s="46"/>
      <c r="L44" s="47"/>
      <c r="N44" s="190"/>
      <c r="O44" s="190"/>
      <c r="P44" s="190"/>
      <c r="Q44" s="190"/>
      <c r="R44" s="45"/>
      <c r="S44" s="1"/>
      <c r="T44" s="1"/>
    </row>
    <row r="45" spans="3:20" ht="12.75">
      <c r="C45" s="41" t="str">
        <f ca="1">CELL("filename")</f>
        <v>C:\MyFiles\Timber\Timber Committee\TCQ2021\publish\[tb-74-6.xls]Table 1</v>
      </c>
      <c r="T45" s="43" t="str">
        <f ca="1">CONCATENATE("printed on ",DAY(NOW()),"/",MONTH(NOW()))</f>
        <v>printed on 17/12</v>
      </c>
    </row>
    <row r="49" spans="9:11" ht="12.75">
      <c r="I49" s="256"/>
      <c r="J49" s="256"/>
      <c r="K49" s="256"/>
    </row>
    <row r="50" spans="9:11" ht="12.75">
      <c r="I50" s="256"/>
      <c r="J50" s="256"/>
      <c r="K50" s="256"/>
    </row>
    <row r="51" spans="9:11" ht="12.75">
      <c r="I51" s="256"/>
      <c r="J51" s="256"/>
      <c r="K51" s="256"/>
    </row>
    <row r="52" spans="9:11" ht="12.75">
      <c r="I52" s="256"/>
      <c r="J52" s="256"/>
      <c r="K52" s="256"/>
    </row>
    <row r="53" spans="8:11" ht="12.75">
      <c r="H53" s="224"/>
      <c r="I53" s="257"/>
      <c r="J53" s="257"/>
      <c r="K53" s="257"/>
    </row>
    <row r="54" spans="9:11" ht="12.75">
      <c r="I54" s="256"/>
      <c r="J54" s="256"/>
      <c r="K54" s="256"/>
    </row>
  </sheetData>
  <sheetProtection/>
  <mergeCells count="12"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C4:T4"/>
    <mergeCell ref="L3:Q3"/>
    <mergeCell ref="K5:L5"/>
  </mergeCells>
  <conditionalFormatting sqref="F24:M43 N24:R44 C24:E44 C9:R23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4"/>
  <sheetViews>
    <sheetView zoomScale="75" zoomScaleNormal="75" zoomScalePageLayoutView="0" workbookViewId="0" topLeftCell="A19">
      <selection activeCell="A1" sqref="A1"/>
    </sheetView>
  </sheetViews>
  <sheetFormatPr defaultColWidth="9.140625" defaultRowHeight="12.75"/>
  <cols>
    <col min="6" max="6" width="11.7109375" style="0" customWidth="1"/>
    <col min="7" max="11" width="11.00390625" style="0" bestFit="1" customWidth="1"/>
    <col min="12" max="20" width="10.28125" style="0" customWidth="1"/>
    <col min="21" max="23" width="11.00390625" style="0" bestFit="1" customWidth="1"/>
    <col min="33" max="54" width="0" style="0" hidden="1" customWidth="1"/>
  </cols>
  <sheetData>
    <row r="1" ht="12.75">
      <c r="A1" s="54"/>
    </row>
    <row r="2" spans="3:26" ht="12.75">
      <c r="C2" s="292" t="s">
        <v>102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</row>
    <row r="3" spans="6:23" ht="12.75">
      <c r="F3" s="292" t="s">
        <v>107</v>
      </c>
      <c r="G3" s="292"/>
      <c r="H3" s="292"/>
      <c r="I3" s="292"/>
      <c r="J3" s="292"/>
      <c r="K3" s="292"/>
      <c r="L3" s="292"/>
      <c r="M3" s="292"/>
      <c r="N3" s="292"/>
      <c r="O3" s="292" t="s">
        <v>108</v>
      </c>
      <c r="P3" s="292"/>
      <c r="Q3" s="292"/>
      <c r="R3" s="292"/>
      <c r="S3" s="292"/>
      <c r="T3" s="292"/>
      <c r="U3" s="292"/>
      <c r="V3" s="292"/>
      <c r="W3" s="292"/>
    </row>
    <row r="4" spans="6:23" ht="12.75">
      <c r="F4" s="300" t="s">
        <v>133</v>
      </c>
      <c r="G4" s="300"/>
      <c r="H4" s="300"/>
      <c r="I4" s="300"/>
      <c r="J4" s="300"/>
      <c r="K4" s="300"/>
      <c r="L4" s="300"/>
      <c r="M4" s="300"/>
      <c r="N4" s="300"/>
      <c r="O4" s="300" t="s">
        <v>133</v>
      </c>
      <c r="P4" s="300"/>
      <c r="Q4" s="300"/>
      <c r="R4" s="300"/>
      <c r="S4" s="300"/>
      <c r="T4" s="300"/>
      <c r="U4" s="300"/>
      <c r="V4" s="300"/>
      <c r="W4" s="300"/>
    </row>
    <row r="5" spans="3:31" ht="15" thickBot="1">
      <c r="C5" s="307" t="s">
        <v>378</v>
      </c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291"/>
      <c r="AB5" s="291"/>
      <c r="AC5" s="291"/>
      <c r="AD5" s="291"/>
      <c r="AE5" s="291"/>
    </row>
    <row r="6" spans="3:26" ht="12.75" customHeight="1" thickTop="1">
      <c r="C6" s="317" t="s">
        <v>0</v>
      </c>
      <c r="D6" s="318"/>
      <c r="E6" s="319"/>
      <c r="F6" s="304" t="s">
        <v>113</v>
      </c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6"/>
      <c r="R6" s="308" t="s">
        <v>247</v>
      </c>
      <c r="S6" s="309"/>
      <c r="T6" s="310"/>
      <c r="U6" s="10"/>
      <c r="V6" s="10"/>
      <c r="W6" s="10"/>
      <c r="X6" s="317" t="s">
        <v>12</v>
      </c>
      <c r="Y6" s="318"/>
      <c r="Z6" s="319"/>
    </row>
    <row r="7" spans="3:26" ht="12.75" customHeight="1">
      <c r="C7" s="320"/>
      <c r="D7" s="321"/>
      <c r="E7" s="322"/>
      <c r="F7" s="320" t="s">
        <v>110</v>
      </c>
      <c r="G7" s="321"/>
      <c r="H7" s="322"/>
      <c r="I7" s="296" t="s">
        <v>111</v>
      </c>
      <c r="J7" s="297"/>
      <c r="K7" s="298"/>
      <c r="L7" s="301" t="s">
        <v>114</v>
      </c>
      <c r="M7" s="302"/>
      <c r="N7" s="303"/>
      <c r="O7" s="301" t="s">
        <v>116</v>
      </c>
      <c r="P7" s="302"/>
      <c r="Q7" s="303"/>
      <c r="R7" s="311"/>
      <c r="S7" s="312"/>
      <c r="T7" s="313"/>
      <c r="U7" s="302" t="s">
        <v>110</v>
      </c>
      <c r="V7" s="302"/>
      <c r="W7" s="303"/>
      <c r="X7" s="320"/>
      <c r="Y7" s="321"/>
      <c r="Z7" s="322"/>
    </row>
    <row r="8" spans="3:26" ht="12.75" customHeight="1">
      <c r="C8" s="320"/>
      <c r="D8" s="321"/>
      <c r="E8" s="322"/>
      <c r="F8" s="326"/>
      <c r="G8" s="327"/>
      <c r="H8" s="328"/>
      <c r="I8" s="296" t="s">
        <v>112</v>
      </c>
      <c r="J8" s="297"/>
      <c r="K8" s="298"/>
      <c r="L8" s="296" t="s">
        <v>115</v>
      </c>
      <c r="M8" s="297"/>
      <c r="N8" s="298"/>
      <c r="O8" s="296" t="s">
        <v>117</v>
      </c>
      <c r="P8" s="297"/>
      <c r="Q8" s="298"/>
      <c r="R8" s="314"/>
      <c r="S8" s="315"/>
      <c r="T8" s="316"/>
      <c r="U8" s="35"/>
      <c r="V8" s="35"/>
      <c r="W8" s="36"/>
      <c r="X8" s="320"/>
      <c r="Y8" s="321"/>
      <c r="Z8" s="322"/>
    </row>
    <row r="9" spans="3:54" ht="13.5" thickBot="1">
      <c r="C9" s="323"/>
      <c r="D9" s="324"/>
      <c r="E9" s="325"/>
      <c r="F9" s="26">
        <v>2020</v>
      </c>
      <c r="G9" s="27">
        <v>2021</v>
      </c>
      <c r="H9" s="25">
        <v>2022</v>
      </c>
      <c r="I9" s="26">
        <v>2020</v>
      </c>
      <c r="J9" s="27">
        <v>2021</v>
      </c>
      <c r="K9" s="25">
        <v>2022</v>
      </c>
      <c r="L9" s="26">
        <v>2020</v>
      </c>
      <c r="M9" s="27">
        <v>2021</v>
      </c>
      <c r="N9" s="25">
        <v>2022</v>
      </c>
      <c r="O9" s="26">
        <v>2020</v>
      </c>
      <c r="P9" s="27">
        <v>2021</v>
      </c>
      <c r="Q9" s="25">
        <v>2022</v>
      </c>
      <c r="R9" s="26">
        <v>2020</v>
      </c>
      <c r="S9" s="38">
        <v>2021</v>
      </c>
      <c r="T9" s="37">
        <v>2022</v>
      </c>
      <c r="U9" s="26">
        <v>2020</v>
      </c>
      <c r="V9" s="38">
        <v>2021</v>
      </c>
      <c r="W9" s="11">
        <v>2022</v>
      </c>
      <c r="X9" s="323"/>
      <c r="Y9" s="324"/>
      <c r="Z9" s="325"/>
      <c r="AG9" t="s">
        <v>0</v>
      </c>
      <c r="AJ9" t="s">
        <v>281</v>
      </c>
      <c r="AM9" t="s">
        <v>111</v>
      </c>
      <c r="AP9" t="s">
        <v>277</v>
      </c>
      <c r="AS9" t="s">
        <v>279</v>
      </c>
      <c r="AV9" t="s">
        <v>280</v>
      </c>
      <c r="AY9" t="s">
        <v>282</v>
      </c>
      <c r="BB9" t="s">
        <v>0</v>
      </c>
    </row>
    <row r="10" spans="2:54" ht="13.5" thickTop="1">
      <c r="B10" s="19"/>
      <c r="C10" s="49" t="s">
        <v>44</v>
      </c>
      <c r="D10" s="170"/>
      <c r="E10" s="171"/>
      <c r="F10" s="180">
        <v>11462.470000000001</v>
      </c>
      <c r="G10" s="181">
        <v>12924</v>
      </c>
      <c r="H10" s="182">
        <v>13110</v>
      </c>
      <c r="I10" s="180">
        <v>8504.43</v>
      </c>
      <c r="J10" s="181">
        <v>9732</v>
      </c>
      <c r="K10" s="182">
        <v>9830</v>
      </c>
      <c r="L10" s="180">
        <v>2958.04</v>
      </c>
      <c r="M10" s="181">
        <v>3192</v>
      </c>
      <c r="N10" s="182">
        <v>3280</v>
      </c>
      <c r="O10" s="180">
        <v>0</v>
      </c>
      <c r="P10" s="181">
        <v>0</v>
      </c>
      <c r="Q10" s="182">
        <v>0</v>
      </c>
      <c r="R10" s="180">
        <v>5327.12</v>
      </c>
      <c r="S10" s="244">
        <v>5111</v>
      </c>
      <c r="T10" s="182">
        <v>5200</v>
      </c>
      <c r="U10" s="180">
        <v>16789.59</v>
      </c>
      <c r="V10" s="244">
        <v>18035</v>
      </c>
      <c r="W10" s="245">
        <v>18310</v>
      </c>
      <c r="X10" s="72" t="s">
        <v>13</v>
      </c>
      <c r="Y10" s="170"/>
      <c r="Z10" s="171"/>
      <c r="AG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  <c r="AQ10">
        <v>2</v>
      </c>
      <c r="AR10">
        <v>2</v>
      </c>
      <c r="AS10">
        <v>2</v>
      </c>
      <c r="AT10">
        <v>2</v>
      </c>
      <c r="AU10">
        <v>2</v>
      </c>
      <c r="AV10">
        <v>2</v>
      </c>
      <c r="AW10">
        <v>2</v>
      </c>
      <c r="AX10">
        <v>2</v>
      </c>
      <c r="AY10">
        <v>2</v>
      </c>
      <c r="AZ10">
        <v>2</v>
      </c>
      <c r="BA10">
        <v>2</v>
      </c>
      <c r="BB10">
        <v>2</v>
      </c>
    </row>
    <row r="11" spans="2:54" ht="12.75">
      <c r="B11" s="19"/>
      <c r="C11" s="49" t="s">
        <v>45</v>
      </c>
      <c r="D11" s="170"/>
      <c r="E11" s="171"/>
      <c r="F11" s="180">
        <v>2819</v>
      </c>
      <c r="G11" s="181">
        <v>2806</v>
      </c>
      <c r="H11" s="182">
        <v>2848</v>
      </c>
      <c r="I11" s="180">
        <v>2031</v>
      </c>
      <c r="J11" s="181">
        <v>2016</v>
      </c>
      <c r="K11" s="182">
        <v>2050</v>
      </c>
      <c r="L11" s="180">
        <v>614</v>
      </c>
      <c r="M11" s="181">
        <v>624</v>
      </c>
      <c r="N11" s="182">
        <v>626</v>
      </c>
      <c r="O11" s="180">
        <v>174</v>
      </c>
      <c r="P11" s="181">
        <v>166</v>
      </c>
      <c r="Q11" s="182">
        <v>172</v>
      </c>
      <c r="R11" s="180">
        <v>1484</v>
      </c>
      <c r="S11" s="244">
        <v>1502</v>
      </c>
      <c r="T11" s="182">
        <v>1496</v>
      </c>
      <c r="U11" s="180">
        <v>4303</v>
      </c>
      <c r="V11" s="244">
        <v>4308</v>
      </c>
      <c r="W11" s="245">
        <v>4344</v>
      </c>
      <c r="X11" s="72" t="s">
        <v>14</v>
      </c>
      <c r="Y11" s="170"/>
      <c r="Z11" s="171"/>
      <c r="AG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  <c r="AQ11">
        <v>2</v>
      </c>
      <c r="AR11">
        <v>2</v>
      </c>
      <c r="AS11">
        <v>2</v>
      </c>
      <c r="AT11">
        <v>2</v>
      </c>
      <c r="AU11">
        <v>2</v>
      </c>
      <c r="AV11">
        <v>2</v>
      </c>
      <c r="AW11">
        <v>2</v>
      </c>
      <c r="AX11">
        <v>2</v>
      </c>
      <c r="AY11">
        <v>2</v>
      </c>
      <c r="AZ11">
        <v>2</v>
      </c>
      <c r="BA11">
        <v>2</v>
      </c>
      <c r="BB11">
        <v>2</v>
      </c>
    </row>
    <row r="12" spans="2:54" ht="12.75">
      <c r="B12" s="19"/>
      <c r="C12" s="49" t="s">
        <v>47</v>
      </c>
      <c r="D12" s="170"/>
      <c r="E12" s="171"/>
      <c r="F12" s="180">
        <v>2.25</v>
      </c>
      <c r="G12" s="181">
        <v>2</v>
      </c>
      <c r="H12" s="182">
        <v>2</v>
      </c>
      <c r="I12" s="180">
        <v>2</v>
      </c>
      <c r="J12" s="181">
        <v>2</v>
      </c>
      <c r="K12" s="182">
        <v>2</v>
      </c>
      <c r="L12" s="180">
        <v>0</v>
      </c>
      <c r="M12" s="181">
        <v>0</v>
      </c>
      <c r="N12" s="182">
        <v>0</v>
      </c>
      <c r="O12" s="180">
        <v>0.25</v>
      </c>
      <c r="P12" s="181">
        <v>0</v>
      </c>
      <c r="Q12" s="182">
        <v>0</v>
      </c>
      <c r="R12" s="180">
        <v>6.35</v>
      </c>
      <c r="S12" s="244">
        <v>7</v>
      </c>
      <c r="T12" s="182">
        <v>7</v>
      </c>
      <c r="U12" s="180">
        <v>8.6</v>
      </c>
      <c r="V12" s="244">
        <v>9</v>
      </c>
      <c r="W12" s="245">
        <v>9</v>
      </c>
      <c r="X12" s="72" t="s">
        <v>16</v>
      </c>
      <c r="Y12" s="170"/>
      <c r="Z12" s="171"/>
      <c r="AG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  <c r="AQ12">
        <v>2</v>
      </c>
      <c r="AR12">
        <v>2</v>
      </c>
      <c r="AS12">
        <v>2</v>
      </c>
      <c r="AT12">
        <v>2</v>
      </c>
      <c r="AU12">
        <v>2</v>
      </c>
      <c r="AV12">
        <v>2</v>
      </c>
      <c r="AW12">
        <v>2</v>
      </c>
      <c r="AX12">
        <v>2</v>
      </c>
      <c r="AY12">
        <v>2</v>
      </c>
      <c r="AZ12">
        <v>2</v>
      </c>
      <c r="BA12">
        <v>2</v>
      </c>
      <c r="BB12">
        <v>2</v>
      </c>
    </row>
    <row r="13" spans="2:54" ht="12.75">
      <c r="B13" s="19"/>
      <c r="C13" s="49" t="s">
        <v>48</v>
      </c>
      <c r="D13" s="170"/>
      <c r="E13" s="171"/>
      <c r="F13" s="180">
        <v>29152</v>
      </c>
      <c r="G13" s="181">
        <v>21353</v>
      </c>
      <c r="H13" s="182">
        <v>18590.1</v>
      </c>
      <c r="I13" s="180">
        <v>20678</v>
      </c>
      <c r="J13" s="181">
        <v>13107</v>
      </c>
      <c r="K13" s="182">
        <v>10325</v>
      </c>
      <c r="L13" s="180">
        <v>8359</v>
      </c>
      <c r="M13" s="181">
        <v>8133</v>
      </c>
      <c r="N13" s="182">
        <v>8150</v>
      </c>
      <c r="O13" s="180">
        <v>115</v>
      </c>
      <c r="P13" s="181">
        <v>113</v>
      </c>
      <c r="Q13" s="182">
        <v>115.1</v>
      </c>
      <c r="R13" s="180">
        <v>6717</v>
      </c>
      <c r="S13" s="244">
        <v>7160</v>
      </c>
      <c r="T13" s="182">
        <v>7210</v>
      </c>
      <c r="U13" s="180">
        <v>35869</v>
      </c>
      <c r="V13" s="244">
        <v>28513</v>
      </c>
      <c r="W13" s="245">
        <v>25800.1</v>
      </c>
      <c r="X13" s="72" t="s">
        <v>33</v>
      </c>
      <c r="Y13" s="170"/>
      <c r="Z13" s="171"/>
      <c r="AG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  <c r="AQ13">
        <v>2</v>
      </c>
      <c r="AR13">
        <v>2</v>
      </c>
      <c r="AS13">
        <v>2</v>
      </c>
      <c r="AT13">
        <v>2</v>
      </c>
      <c r="AU13">
        <v>2</v>
      </c>
      <c r="AV13">
        <v>2</v>
      </c>
      <c r="AW13">
        <v>2</v>
      </c>
      <c r="AX13">
        <v>2</v>
      </c>
      <c r="AY13">
        <v>2</v>
      </c>
      <c r="AZ13">
        <v>2</v>
      </c>
      <c r="BA13">
        <v>2</v>
      </c>
      <c r="BB13">
        <v>2</v>
      </c>
    </row>
    <row r="14" spans="2:54" ht="12.75">
      <c r="B14" s="19"/>
      <c r="C14" s="49" t="s">
        <v>49</v>
      </c>
      <c r="D14" s="170"/>
      <c r="E14" s="171"/>
      <c r="F14" s="180">
        <v>6501.772727272727</v>
      </c>
      <c r="G14" s="181">
        <v>6100</v>
      </c>
      <c r="H14" s="182">
        <v>6100</v>
      </c>
      <c r="I14" s="180">
        <v>4134.090909090909</v>
      </c>
      <c r="J14" s="181">
        <v>3900</v>
      </c>
      <c r="K14" s="182">
        <v>3900</v>
      </c>
      <c r="L14" s="180">
        <v>2315.681818181818</v>
      </c>
      <c r="M14" s="181">
        <v>2150</v>
      </c>
      <c r="N14" s="182">
        <v>2150</v>
      </c>
      <c r="O14" s="180">
        <v>52</v>
      </c>
      <c r="P14" s="181">
        <v>50</v>
      </c>
      <c r="Q14" s="182">
        <v>50</v>
      </c>
      <c r="R14" s="180">
        <v>4135.530303030303</v>
      </c>
      <c r="S14" s="244">
        <v>3830</v>
      </c>
      <c r="T14" s="182">
        <v>3830</v>
      </c>
      <c r="U14" s="180">
        <v>10637.30303030303</v>
      </c>
      <c r="V14" s="244">
        <v>9930</v>
      </c>
      <c r="W14" s="245">
        <v>9930</v>
      </c>
      <c r="X14" s="72" t="s">
        <v>17</v>
      </c>
      <c r="Y14" s="170"/>
      <c r="Z14" s="171"/>
      <c r="AG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  <c r="AQ14">
        <v>2</v>
      </c>
      <c r="AR14">
        <v>2</v>
      </c>
      <c r="AS14">
        <v>2</v>
      </c>
      <c r="AT14">
        <v>2</v>
      </c>
      <c r="AU14">
        <v>2</v>
      </c>
      <c r="AV14">
        <v>2</v>
      </c>
      <c r="AW14">
        <v>2</v>
      </c>
      <c r="AX14">
        <v>2</v>
      </c>
      <c r="AY14">
        <v>2</v>
      </c>
      <c r="AZ14">
        <v>2</v>
      </c>
      <c r="BA14">
        <v>2</v>
      </c>
      <c r="BB14">
        <v>2</v>
      </c>
    </row>
    <row r="15" spans="2:54" ht="12.75">
      <c r="B15" s="19"/>
      <c r="C15" s="49" t="s">
        <v>50</v>
      </c>
      <c r="D15" s="170"/>
      <c r="E15" s="171"/>
      <c r="F15" s="180">
        <v>51529.88180525038</v>
      </c>
      <c r="G15" s="181">
        <v>56945.908114169186</v>
      </c>
      <c r="H15" s="182">
        <v>57514.52466545433</v>
      </c>
      <c r="I15" s="180">
        <v>22479.009676354264</v>
      </c>
      <c r="J15" s="181">
        <v>25856.925550601376</v>
      </c>
      <c r="K15" s="182">
        <v>25678.715148138388</v>
      </c>
      <c r="L15" s="180">
        <v>29050.872128896117</v>
      </c>
      <c r="M15" s="181">
        <v>31088.982563567806</v>
      </c>
      <c r="N15" s="182">
        <v>31835.809517315938</v>
      </c>
      <c r="O15" s="180">
        <v>0</v>
      </c>
      <c r="P15" s="181">
        <v>0</v>
      </c>
      <c r="Q15" s="182">
        <v>0</v>
      </c>
      <c r="R15" s="180">
        <v>8892.940224800723</v>
      </c>
      <c r="S15" s="244">
        <v>8892.940224800723</v>
      </c>
      <c r="T15" s="182">
        <v>8892.940224800723</v>
      </c>
      <c r="U15" s="180">
        <v>60422.8220300511</v>
      </c>
      <c r="V15" s="244">
        <v>65838.84833896991</v>
      </c>
      <c r="W15" s="245">
        <v>66407.46489025505</v>
      </c>
      <c r="X15" s="72" t="s">
        <v>18</v>
      </c>
      <c r="Y15" s="170"/>
      <c r="Z15" s="171"/>
      <c r="AG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  <c r="AQ15">
        <v>2</v>
      </c>
      <c r="AR15">
        <v>2</v>
      </c>
      <c r="AS15">
        <v>2</v>
      </c>
      <c r="AT15">
        <v>2</v>
      </c>
      <c r="AU15">
        <v>2</v>
      </c>
      <c r="AV15">
        <v>2</v>
      </c>
      <c r="AW15">
        <v>2</v>
      </c>
      <c r="AX15">
        <v>2</v>
      </c>
      <c r="AY15">
        <v>2</v>
      </c>
      <c r="AZ15">
        <v>2</v>
      </c>
      <c r="BA15">
        <v>2</v>
      </c>
      <c r="BB15">
        <v>2</v>
      </c>
    </row>
    <row r="16" spans="2:54" ht="12.75">
      <c r="B16" s="19"/>
      <c r="C16" s="49" t="s">
        <v>51</v>
      </c>
      <c r="D16" s="170"/>
      <c r="E16" s="171"/>
      <c r="F16" s="180">
        <v>24259</v>
      </c>
      <c r="G16" s="181">
        <v>25840</v>
      </c>
      <c r="H16" s="182">
        <v>25080</v>
      </c>
      <c r="I16" s="180">
        <v>15965</v>
      </c>
      <c r="J16" s="181">
        <v>17400</v>
      </c>
      <c r="K16" s="182">
        <v>16700</v>
      </c>
      <c r="L16" s="180">
        <v>7793</v>
      </c>
      <c r="M16" s="181">
        <v>7900</v>
      </c>
      <c r="N16" s="182">
        <v>7800</v>
      </c>
      <c r="O16" s="180">
        <v>501</v>
      </c>
      <c r="P16" s="181">
        <v>540</v>
      </c>
      <c r="Q16" s="182">
        <v>580</v>
      </c>
      <c r="R16" s="180">
        <v>23444</v>
      </c>
      <c r="S16" s="244">
        <v>24500</v>
      </c>
      <c r="T16" s="182">
        <v>25700</v>
      </c>
      <c r="U16" s="180">
        <v>47703</v>
      </c>
      <c r="V16" s="244">
        <v>50340</v>
      </c>
      <c r="W16" s="245">
        <v>50780</v>
      </c>
      <c r="X16" s="72" t="s">
        <v>2</v>
      </c>
      <c r="Y16" s="170"/>
      <c r="Z16" s="171"/>
      <c r="AG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2</v>
      </c>
      <c r="AV16">
        <v>2</v>
      </c>
      <c r="AW16">
        <v>2</v>
      </c>
      <c r="AX16">
        <v>2</v>
      </c>
      <c r="AY16">
        <v>2</v>
      </c>
      <c r="AZ16">
        <v>2</v>
      </c>
      <c r="BA16">
        <v>2</v>
      </c>
      <c r="BB16">
        <v>2</v>
      </c>
    </row>
    <row r="17" spans="2:54" ht="12.75">
      <c r="B17" s="19"/>
      <c r="C17" s="49" t="s">
        <v>52</v>
      </c>
      <c r="D17" s="170"/>
      <c r="E17" s="171"/>
      <c r="F17" s="180">
        <v>61789.520000000004</v>
      </c>
      <c r="G17" s="181">
        <v>62377</v>
      </c>
      <c r="H17" s="182">
        <v>61177</v>
      </c>
      <c r="I17" s="180">
        <v>48212.97</v>
      </c>
      <c r="J17" s="181">
        <v>48900</v>
      </c>
      <c r="K17" s="182">
        <v>47300</v>
      </c>
      <c r="L17" s="180">
        <v>13502.59</v>
      </c>
      <c r="M17" s="181">
        <v>13400</v>
      </c>
      <c r="N17" s="182">
        <v>13800</v>
      </c>
      <c r="O17" s="180">
        <v>73.96</v>
      </c>
      <c r="P17" s="181">
        <v>77</v>
      </c>
      <c r="Q17" s="182">
        <v>77</v>
      </c>
      <c r="R17" s="180">
        <v>22261.46</v>
      </c>
      <c r="S17" s="244">
        <v>21300</v>
      </c>
      <c r="T17" s="182">
        <v>21300</v>
      </c>
      <c r="U17" s="180">
        <v>84050.98000000001</v>
      </c>
      <c r="V17" s="244">
        <v>83677</v>
      </c>
      <c r="W17" s="245">
        <v>82477</v>
      </c>
      <c r="X17" s="72" t="s">
        <v>19</v>
      </c>
      <c r="Y17" s="170"/>
      <c r="Z17" s="171"/>
      <c r="AG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  <c r="AQ17">
        <v>2</v>
      </c>
      <c r="AR17">
        <v>2</v>
      </c>
      <c r="AS17">
        <v>2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2</v>
      </c>
      <c r="AZ17">
        <v>2</v>
      </c>
      <c r="BA17">
        <v>2</v>
      </c>
      <c r="BB17">
        <v>2</v>
      </c>
    </row>
    <row r="18" spans="2:54" ht="12.75">
      <c r="B18" s="19"/>
      <c r="C18" s="49" t="s">
        <v>53</v>
      </c>
      <c r="D18" s="170"/>
      <c r="E18" s="171"/>
      <c r="F18" s="180">
        <v>2456.8742379575597</v>
      </c>
      <c r="G18" s="181">
        <v>2795.502919085988</v>
      </c>
      <c r="H18" s="182">
        <v>2795.502919085988</v>
      </c>
      <c r="I18" s="180">
        <v>1154.7297046604774</v>
      </c>
      <c r="J18" s="181">
        <v>1257.307902428265</v>
      </c>
      <c r="K18" s="182">
        <v>1257.307902428265</v>
      </c>
      <c r="L18" s="180">
        <v>902.1777272679044</v>
      </c>
      <c r="M18" s="181">
        <v>919.4286303975658</v>
      </c>
      <c r="N18" s="182">
        <v>919.4286303975658</v>
      </c>
      <c r="O18" s="180">
        <v>399.96680602917775</v>
      </c>
      <c r="P18" s="181">
        <v>618.7663862601573</v>
      </c>
      <c r="Q18" s="182">
        <v>618.7663862601573</v>
      </c>
      <c r="R18" s="180">
        <v>2515.544247446647</v>
      </c>
      <c r="S18" s="244">
        <v>2672.4457293950713</v>
      </c>
      <c r="T18" s="182">
        <v>2672.4457293950713</v>
      </c>
      <c r="U18" s="180">
        <v>4972.418485404207</v>
      </c>
      <c r="V18" s="244">
        <v>5467.9486484810595</v>
      </c>
      <c r="W18" s="245">
        <v>5467.9486484810595</v>
      </c>
      <c r="X18" s="72" t="s">
        <v>20</v>
      </c>
      <c r="Y18" s="170"/>
      <c r="Z18" s="171"/>
      <c r="AG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  <c r="AQ18">
        <v>2</v>
      </c>
      <c r="AR18">
        <v>2</v>
      </c>
      <c r="AS18">
        <v>2</v>
      </c>
      <c r="AT18">
        <v>2</v>
      </c>
      <c r="AU18">
        <v>2</v>
      </c>
      <c r="AV18">
        <v>2</v>
      </c>
      <c r="AW18">
        <v>2</v>
      </c>
      <c r="AX18">
        <v>2</v>
      </c>
      <c r="AY18">
        <v>2</v>
      </c>
      <c r="AZ18">
        <v>2</v>
      </c>
      <c r="BA18">
        <v>2</v>
      </c>
      <c r="BB18">
        <v>2</v>
      </c>
    </row>
    <row r="19" spans="2:54" ht="12.75">
      <c r="B19" s="19"/>
      <c r="C19" s="49" t="s">
        <v>54</v>
      </c>
      <c r="D19" s="170"/>
      <c r="E19" s="171"/>
      <c r="F19" s="180">
        <v>3695</v>
      </c>
      <c r="G19" s="181">
        <v>3542</v>
      </c>
      <c r="H19" s="182">
        <v>3772.23</v>
      </c>
      <c r="I19" s="180">
        <v>2350</v>
      </c>
      <c r="J19" s="181">
        <v>2485</v>
      </c>
      <c r="K19" s="182">
        <v>2646.525</v>
      </c>
      <c r="L19" s="180">
        <v>1197</v>
      </c>
      <c r="M19" s="181">
        <v>877</v>
      </c>
      <c r="N19" s="182">
        <v>934.005</v>
      </c>
      <c r="O19" s="180">
        <v>148</v>
      </c>
      <c r="P19" s="181">
        <v>180</v>
      </c>
      <c r="Q19" s="182">
        <v>191.7</v>
      </c>
      <c r="R19" s="180">
        <v>286</v>
      </c>
      <c r="S19" s="244">
        <v>232</v>
      </c>
      <c r="T19" s="182">
        <v>247.07999999999998</v>
      </c>
      <c r="U19" s="180">
        <v>3981</v>
      </c>
      <c r="V19" s="244">
        <v>3774</v>
      </c>
      <c r="W19" s="245">
        <v>4019.31</v>
      </c>
      <c r="X19" s="72" t="s">
        <v>21</v>
      </c>
      <c r="Y19" s="170"/>
      <c r="Z19" s="171"/>
      <c r="AG19">
        <v>3</v>
      </c>
      <c r="AJ19">
        <v>3</v>
      </c>
      <c r="AK19">
        <v>2</v>
      </c>
      <c r="AL19">
        <v>2</v>
      </c>
      <c r="AM19">
        <v>3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3</v>
      </c>
      <c r="AT19">
        <v>2</v>
      </c>
      <c r="AU19">
        <v>2</v>
      </c>
      <c r="AV19">
        <v>3</v>
      </c>
      <c r="AW19">
        <v>2</v>
      </c>
      <c r="AX19">
        <v>2</v>
      </c>
      <c r="AY19">
        <v>3</v>
      </c>
      <c r="AZ19">
        <v>2</v>
      </c>
      <c r="BA19">
        <v>2</v>
      </c>
      <c r="BB19">
        <v>3</v>
      </c>
    </row>
    <row r="20" spans="2:54" ht="12.75">
      <c r="B20" s="19"/>
      <c r="C20" s="49" t="s">
        <v>55</v>
      </c>
      <c r="D20" s="170"/>
      <c r="E20" s="171"/>
      <c r="F20" s="180">
        <v>5002.07</v>
      </c>
      <c r="G20" s="181">
        <v>5002.07</v>
      </c>
      <c r="H20" s="182">
        <v>5002.07</v>
      </c>
      <c r="I20" s="180">
        <v>3351.89</v>
      </c>
      <c r="J20" s="181">
        <v>3351.89</v>
      </c>
      <c r="K20" s="182">
        <v>3351.89</v>
      </c>
      <c r="L20" s="180">
        <v>1018.0799999999999</v>
      </c>
      <c r="M20" s="181">
        <v>1018.0799999999999</v>
      </c>
      <c r="N20" s="182">
        <v>1018.0799999999999</v>
      </c>
      <c r="O20" s="180">
        <v>632.1</v>
      </c>
      <c r="P20" s="181">
        <v>632.1</v>
      </c>
      <c r="Q20" s="182">
        <v>632.1</v>
      </c>
      <c r="R20" s="180">
        <v>10839</v>
      </c>
      <c r="S20" s="244">
        <v>10839</v>
      </c>
      <c r="T20" s="182">
        <v>10839</v>
      </c>
      <c r="U20" s="180">
        <v>15841.07</v>
      </c>
      <c r="V20" s="244">
        <v>15841.07</v>
      </c>
      <c r="W20" s="245">
        <v>15841.07</v>
      </c>
      <c r="X20" s="72" t="s">
        <v>22</v>
      </c>
      <c r="Y20" s="170"/>
      <c r="Z20" s="171"/>
      <c r="AG20">
        <v>3</v>
      </c>
      <c r="AJ20">
        <v>2</v>
      </c>
      <c r="AK20">
        <v>3</v>
      </c>
      <c r="AL20">
        <v>3</v>
      </c>
      <c r="AM20">
        <v>2</v>
      </c>
      <c r="AN20">
        <v>3</v>
      </c>
      <c r="AO20">
        <v>3</v>
      </c>
      <c r="AP20">
        <v>2</v>
      </c>
      <c r="AQ20">
        <v>2</v>
      </c>
      <c r="AR20">
        <v>2</v>
      </c>
      <c r="AS20">
        <v>2</v>
      </c>
      <c r="AT20">
        <v>3</v>
      </c>
      <c r="AU20">
        <v>3</v>
      </c>
      <c r="AV20">
        <v>3</v>
      </c>
      <c r="AW20">
        <v>3</v>
      </c>
      <c r="AX20">
        <v>3</v>
      </c>
      <c r="AY20">
        <v>3</v>
      </c>
      <c r="AZ20">
        <v>3</v>
      </c>
      <c r="BA20">
        <v>3</v>
      </c>
      <c r="BB20">
        <v>3</v>
      </c>
    </row>
    <row r="21" spans="2:54" ht="12.75">
      <c r="B21" s="19"/>
      <c r="C21" s="49" t="s">
        <v>56</v>
      </c>
      <c r="D21" s="170"/>
      <c r="E21" s="171"/>
      <c r="F21" s="180">
        <v>12726.6</v>
      </c>
      <c r="G21" s="181">
        <v>12350</v>
      </c>
      <c r="H21" s="182">
        <v>12350</v>
      </c>
      <c r="I21" s="180">
        <v>7378.6</v>
      </c>
      <c r="J21" s="181">
        <v>7400</v>
      </c>
      <c r="K21" s="182">
        <v>7400</v>
      </c>
      <c r="L21" s="180">
        <v>4123</v>
      </c>
      <c r="M21" s="181">
        <v>3850</v>
      </c>
      <c r="N21" s="182">
        <v>3850</v>
      </c>
      <c r="O21" s="180">
        <v>1225</v>
      </c>
      <c r="P21" s="181">
        <v>1100</v>
      </c>
      <c r="Q21" s="182">
        <v>1100</v>
      </c>
      <c r="R21" s="180">
        <v>2620</v>
      </c>
      <c r="S21" s="244">
        <v>2580</v>
      </c>
      <c r="T21" s="182">
        <v>2580</v>
      </c>
      <c r="U21" s="180">
        <v>15346.6</v>
      </c>
      <c r="V21" s="244">
        <v>14930</v>
      </c>
      <c r="W21" s="245">
        <v>14930</v>
      </c>
      <c r="X21" s="72" t="s">
        <v>23</v>
      </c>
      <c r="Y21" s="170"/>
      <c r="Z21" s="171"/>
      <c r="AG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  <c r="AQ21">
        <v>2</v>
      </c>
      <c r="AR21">
        <v>2</v>
      </c>
      <c r="AS21">
        <v>2</v>
      </c>
      <c r="AT21">
        <v>2</v>
      </c>
      <c r="AU21">
        <v>2</v>
      </c>
      <c r="AV21">
        <v>2</v>
      </c>
      <c r="AW21">
        <v>2</v>
      </c>
      <c r="AX21">
        <v>2</v>
      </c>
      <c r="AY21">
        <v>2</v>
      </c>
      <c r="AZ21">
        <v>2</v>
      </c>
      <c r="BA21">
        <v>2</v>
      </c>
      <c r="BB21">
        <v>2</v>
      </c>
    </row>
    <row r="22" spans="2:54" ht="12.75">
      <c r="B22" s="19"/>
      <c r="C22" s="49" t="s">
        <v>84</v>
      </c>
      <c r="D22" s="170"/>
      <c r="E22" s="171"/>
      <c r="F22" s="180">
        <v>290.62</v>
      </c>
      <c r="G22" s="181">
        <v>339.65999999999997</v>
      </c>
      <c r="H22" s="182">
        <v>332</v>
      </c>
      <c r="I22" s="180">
        <v>80.82000000000001</v>
      </c>
      <c r="J22" s="181">
        <v>87.83</v>
      </c>
      <c r="K22" s="182">
        <v>86</v>
      </c>
      <c r="L22" s="180">
        <v>103.65</v>
      </c>
      <c r="M22" s="181">
        <v>165.89</v>
      </c>
      <c r="N22" s="182">
        <v>160</v>
      </c>
      <c r="O22" s="180">
        <v>106.15</v>
      </c>
      <c r="P22" s="181">
        <v>85.94</v>
      </c>
      <c r="Q22" s="182">
        <v>86</v>
      </c>
      <c r="R22" s="180">
        <v>59</v>
      </c>
      <c r="S22" s="244">
        <v>76.52000000000001</v>
      </c>
      <c r="T22" s="182">
        <v>73</v>
      </c>
      <c r="U22" s="180">
        <v>349.62</v>
      </c>
      <c r="V22" s="244">
        <v>416.17999999999995</v>
      </c>
      <c r="W22" s="245">
        <v>405</v>
      </c>
      <c r="X22" s="72" t="s">
        <v>83</v>
      </c>
      <c r="Y22" s="170"/>
      <c r="Z22" s="171"/>
      <c r="AG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  <c r="AQ22">
        <v>2</v>
      </c>
      <c r="AR22">
        <v>2</v>
      </c>
      <c r="AS22">
        <v>2</v>
      </c>
      <c r="AT22">
        <v>2</v>
      </c>
      <c r="AU22">
        <v>2</v>
      </c>
      <c r="AV22">
        <v>2</v>
      </c>
      <c r="AW22">
        <v>2</v>
      </c>
      <c r="AX22">
        <v>2</v>
      </c>
      <c r="AY22">
        <v>2</v>
      </c>
      <c r="AZ22">
        <v>2</v>
      </c>
      <c r="BA22">
        <v>2</v>
      </c>
      <c r="BB22">
        <v>2</v>
      </c>
    </row>
    <row r="23" spans="2:54" ht="12.75">
      <c r="B23" s="19"/>
      <c r="C23" s="49" t="s">
        <v>379</v>
      </c>
      <c r="D23" s="170"/>
      <c r="E23" s="171"/>
      <c r="F23" s="180">
        <v>299</v>
      </c>
      <c r="G23" s="181">
        <v>149.5</v>
      </c>
      <c r="H23" s="182">
        <v>234.25</v>
      </c>
      <c r="I23" s="180">
        <v>249</v>
      </c>
      <c r="J23" s="181">
        <v>124</v>
      </c>
      <c r="K23" s="182">
        <v>187</v>
      </c>
      <c r="L23" s="180">
        <v>43</v>
      </c>
      <c r="M23" s="181">
        <v>22</v>
      </c>
      <c r="N23" s="182">
        <v>42</v>
      </c>
      <c r="O23" s="180">
        <v>7</v>
      </c>
      <c r="P23" s="181">
        <v>3.5</v>
      </c>
      <c r="Q23" s="182">
        <v>5.25</v>
      </c>
      <c r="R23" s="180">
        <v>49</v>
      </c>
      <c r="S23" s="244">
        <v>24.5</v>
      </c>
      <c r="T23" s="182">
        <v>36.75</v>
      </c>
      <c r="U23" s="180">
        <v>348</v>
      </c>
      <c r="V23" s="244">
        <v>174</v>
      </c>
      <c r="W23" s="245">
        <v>271</v>
      </c>
      <c r="X23" s="72" t="s">
        <v>297</v>
      </c>
      <c r="Y23" s="170"/>
      <c r="Z23" s="171"/>
      <c r="AG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  <c r="AQ23">
        <v>2</v>
      </c>
      <c r="AR23">
        <v>2</v>
      </c>
      <c r="AS23">
        <v>2</v>
      </c>
      <c r="AT23">
        <v>2</v>
      </c>
      <c r="AU23">
        <v>2</v>
      </c>
      <c r="AV23">
        <v>2</v>
      </c>
      <c r="AW23">
        <v>2</v>
      </c>
      <c r="AX23">
        <v>2</v>
      </c>
      <c r="AY23">
        <v>2</v>
      </c>
      <c r="AZ23">
        <v>2</v>
      </c>
      <c r="BA23">
        <v>2</v>
      </c>
      <c r="BB23">
        <v>2</v>
      </c>
    </row>
    <row r="24" spans="2:54" ht="12.75">
      <c r="B24" s="19"/>
      <c r="C24" s="49" t="s">
        <v>58</v>
      </c>
      <c r="D24" s="170"/>
      <c r="E24" s="171"/>
      <c r="F24" s="180">
        <v>662</v>
      </c>
      <c r="G24" s="181">
        <v>725</v>
      </c>
      <c r="H24" s="182">
        <v>725</v>
      </c>
      <c r="I24" s="180">
        <v>214</v>
      </c>
      <c r="J24" s="181">
        <v>260</v>
      </c>
      <c r="K24" s="182">
        <v>260</v>
      </c>
      <c r="L24" s="180">
        <v>402</v>
      </c>
      <c r="M24" s="181">
        <v>420</v>
      </c>
      <c r="N24" s="182">
        <v>420</v>
      </c>
      <c r="O24" s="180">
        <v>46</v>
      </c>
      <c r="P24" s="181">
        <v>45</v>
      </c>
      <c r="Q24" s="182">
        <v>45</v>
      </c>
      <c r="R24" s="180">
        <v>2323</v>
      </c>
      <c r="S24" s="244">
        <v>2325</v>
      </c>
      <c r="T24" s="182">
        <v>2325</v>
      </c>
      <c r="U24" s="180">
        <v>2985</v>
      </c>
      <c r="V24" s="244">
        <v>3050</v>
      </c>
      <c r="W24" s="245">
        <v>3050</v>
      </c>
      <c r="X24" s="72" t="s">
        <v>25</v>
      </c>
      <c r="Y24" s="170"/>
      <c r="Z24" s="171"/>
      <c r="AG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  <c r="AQ24">
        <v>2</v>
      </c>
      <c r="AR24">
        <v>2</v>
      </c>
      <c r="AS24">
        <v>2</v>
      </c>
      <c r="AT24">
        <v>2</v>
      </c>
      <c r="AU24">
        <v>2</v>
      </c>
      <c r="AV24">
        <v>2</v>
      </c>
      <c r="AW24">
        <v>2</v>
      </c>
      <c r="AX24">
        <v>2</v>
      </c>
      <c r="AY24">
        <v>2</v>
      </c>
      <c r="AZ24">
        <v>2</v>
      </c>
      <c r="BA24">
        <v>2</v>
      </c>
      <c r="BB24">
        <v>2</v>
      </c>
    </row>
    <row r="25" spans="2:54" ht="12.75">
      <c r="B25" s="19"/>
      <c r="C25" s="49" t="s">
        <v>381</v>
      </c>
      <c r="D25" s="170"/>
      <c r="E25" s="171"/>
      <c r="F25" s="180">
        <v>125</v>
      </c>
      <c r="G25" s="181">
        <v>125</v>
      </c>
      <c r="H25" s="182">
        <v>125</v>
      </c>
      <c r="I25" s="180">
        <v>114</v>
      </c>
      <c r="J25" s="181">
        <v>114</v>
      </c>
      <c r="K25" s="182">
        <v>114</v>
      </c>
      <c r="L25" s="180">
        <v>0</v>
      </c>
      <c r="M25" s="181">
        <v>0</v>
      </c>
      <c r="N25" s="182">
        <v>0</v>
      </c>
      <c r="O25" s="180">
        <v>11</v>
      </c>
      <c r="P25" s="181">
        <v>11</v>
      </c>
      <c r="Q25" s="182">
        <v>11</v>
      </c>
      <c r="R25" s="180">
        <v>610</v>
      </c>
      <c r="S25" s="244">
        <v>610</v>
      </c>
      <c r="T25" s="182">
        <v>610</v>
      </c>
      <c r="U25" s="180">
        <v>735</v>
      </c>
      <c r="V25" s="244">
        <v>735</v>
      </c>
      <c r="W25" s="245">
        <v>735</v>
      </c>
      <c r="X25" s="72" t="s">
        <v>382</v>
      </c>
      <c r="Y25" s="170"/>
      <c r="Z25" s="171"/>
      <c r="AG25">
        <v>3</v>
      </c>
      <c r="AJ25">
        <v>2</v>
      </c>
      <c r="AK25">
        <v>3</v>
      </c>
      <c r="AL25">
        <v>3</v>
      </c>
      <c r="AM25">
        <v>2</v>
      </c>
      <c r="AN25">
        <v>3</v>
      </c>
      <c r="AO25">
        <v>3</v>
      </c>
      <c r="AP25">
        <v>2</v>
      </c>
      <c r="AQ25">
        <v>2</v>
      </c>
      <c r="AR25">
        <v>2</v>
      </c>
      <c r="AS25">
        <v>2</v>
      </c>
      <c r="AT25">
        <v>3</v>
      </c>
      <c r="AU25">
        <v>3</v>
      </c>
      <c r="AV25">
        <v>2</v>
      </c>
      <c r="AW25">
        <v>3</v>
      </c>
      <c r="AX25">
        <v>3</v>
      </c>
      <c r="AY25">
        <v>2</v>
      </c>
      <c r="AZ25">
        <v>3</v>
      </c>
      <c r="BA25">
        <v>3</v>
      </c>
      <c r="BB25">
        <v>3</v>
      </c>
    </row>
    <row r="26" spans="2:54" ht="12.75">
      <c r="B26" s="19"/>
      <c r="C26" s="49" t="s">
        <v>59</v>
      </c>
      <c r="D26" s="170"/>
      <c r="E26" s="171"/>
      <c r="F26" s="180">
        <v>35879.476</v>
      </c>
      <c r="G26" s="181">
        <v>37290</v>
      </c>
      <c r="H26" s="182">
        <v>38050</v>
      </c>
      <c r="I26" s="180">
        <v>16913.142</v>
      </c>
      <c r="J26" s="181">
        <v>17200</v>
      </c>
      <c r="K26" s="182">
        <v>17400</v>
      </c>
      <c r="L26" s="180">
        <v>18354.593</v>
      </c>
      <c r="M26" s="181">
        <v>19400</v>
      </c>
      <c r="N26" s="182">
        <v>19900</v>
      </c>
      <c r="O26" s="180">
        <v>611.7410000000001</v>
      </c>
      <c r="P26" s="181">
        <v>690</v>
      </c>
      <c r="Q26" s="182">
        <v>750</v>
      </c>
      <c r="R26" s="180">
        <v>4713.304</v>
      </c>
      <c r="S26" s="244">
        <v>4800</v>
      </c>
      <c r="T26" s="182">
        <v>4900</v>
      </c>
      <c r="U26" s="180">
        <v>40592.78</v>
      </c>
      <c r="V26" s="244">
        <v>42090</v>
      </c>
      <c r="W26" s="245">
        <v>42950</v>
      </c>
      <c r="X26" s="72" t="s">
        <v>26</v>
      </c>
      <c r="Y26" s="170"/>
      <c r="Z26" s="171"/>
      <c r="AG26">
        <v>3</v>
      </c>
      <c r="AJ26">
        <v>3</v>
      </c>
      <c r="AK26">
        <v>3</v>
      </c>
      <c r="AL26">
        <v>3</v>
      </c>
      <c r="AM26">
        <v>2</v>
      </c>
      <c r="AN26">
        <v>2</v>
      </c>
      <c r="AO26">
        <v>2</v>
      </c>
      <c r="AP26">
        <v>3</v>
      </c>
      <c r="AQ26">
        <v>3</v>
      </c>
      <c r="AR26">
        <v>3</v>
      </c>
      <c r="AS26">
        <v>2</v>
      </c>
      <c r="AT26">
        <v>2</v>
      </c>
      <c r="AU26">
        <v>2</v>
      </c>
      <c r="AV26">
        <v>2</v>
      </c>
      <c r="AW26">
        <v>2</v>
      </c>
      <c r="AX26">
        <v>2</v>
      </c>
      <c r="AY26">
        <v>3</v>
      </c>
      <c r="AZ26">
        <v>3</v>
      </c>
      <c r="BA26">
        <v>3</v>
      </c>
      <c r="BB26">
        <v>3</v>
      </c>
    </row>
    <row r="27" spans="2:54" ht="12.75">
      <c r="B27" s="19"/>
      <c r="C27" s="49" t="s">
        <v>60</v>
      </c>
      <c r="D27" s="170"/>
      <c r="E27" s="171"/>
      <c r="F27" s="180">
        <v>11803.437539999999</v>
      </c>
      <c r="G27" s="181">
        <v>12316.08697</v>
      </c>
      <c r="H27" s="182">
        <v>12190</v>
      </c>
      <c r="I27" s="180">
        <v>1916.12354</v>
      </c>
      <c r="J27" s="181">
        <v>2066.0869700000003</v>
      </c>
      <c r="K27" s="182">
        <v>1980</v>
      </c>
      <c r="L27" s="180">
        <v>9540.4</v>
      </c>
      <c r="M27" s="181">
        <v>9900</v>
      </c>
      <c r="N27" s="182">
        <v>9850</v>
      </c>
      <c r="O27" s="180">
        <v>346.914</v>
      </c>
      <c r="P27" s="181">
        <v>350</v>
      </c>
      <c r="Q27" s="182">
        <v>360</v>
      </c>
      <c r="R27" s="180">
        <v>1618.15</v>
      </c>
      <c r="S27" s="244">
        <v>1500</v>
      </c>
      <c r="T27" s="182">
        <v>1560</v>
      </c>
      <c r="U27" s="180">
        <v>13421.587539999999</v>
      </c>
      <c r="V27" s="244">
        <v>13816.08697</v>
      </c>
      <c r="W27" s="245">
        <v>13750</v>
      </c>
      <c r="X27" s="72" t="s">
        <v>4</v>
      </c>
      <c r="Y27" s="170"/>
      <c r="Z27" s="171"/>
      <c r="AG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  <c r="AQ27">
        <v>2</v>
      </c>
      <c r="AR27">
        <v>2</v>
      </c>
      <c r="AS27">
        <v>2</v>
      </c>
      <c r="AT27">
        <v>2</v>
      </c>
      <c r="AU27">
        <v>2</v>
      </c>
      <c r="AV27">
        <v>2</v>
      </c>
      <c r="AW27">
        <v>2</v>
      </c>
      <c r="AX27">
        <v>2</v>
      </c>
      <c r="AY27">
        <v>2</v>
      </c>
      <c r="AZ27">
        <v>2</v>
      </c>
      <c r="BA27">
        <v>2</v>
      </c>
      <c r="BB27">
        <v>2</v>
      </c>
    </row>
    <row r="28" spans="2:54" ht="12.75">
      <c r="B28" s="19"/>
      <c r="C28" s="49" t="s">
        <v>296</v>
      </c>
      <c r="D28" s="170"/>
      <c r="E28" s="171"/>
      <c r="F28" s="180">
        <v>1782</v>
      </c>
      <c r="G28" s="181">
        <v>1806</v>
      </c>
      <c r="H28" s="182">
        <v>1830</v>
      </c>
      <c r="I28" s="180">
        <v>1217</v>
      </c>
      <c r="J28" s="181">
        <v>1230</v>
      </c>
      <c r="K28" s="182">
        <v>1238</v>
      </c>
      <c r="L28" s="180">
        <v>388</v>
      </c>
      <c r="M28" s="181">
        <v>396</v>
      </c>
      <c r="N28" s="182">
        <v>408</v>
      </c>
      <c r="O28" s="180">
        <v>177</v>
      </c>
      <c r="P28" s="181">
        <v>180</v>
      </c>
      <c r="Q28" s="182">
        <v>184</v>
      </c>
      <c r="R28" s="180">
        <v>6454</v>
      </c>
      <c r="S28" s="244">
        <v>6550</v>
      </c>
      <c r="T28" s="182">
        <v>6705</v>
      </c>
      <c r="U28" s="180">
        <v>8236</v>
      </c>
      <c r="V28" s="244">
        <v>8356</v>
      </c>
      <c r="W28" s="245">
        <v>8535</v>
      </c>
      <c r="X28" s="72" t="s">
        <v>295</v>
      </c>
      <c r="Y28" s="170"/>
      <c r="Z28" s="171"/>
      <c r="AG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  <c r="AQ28">
        <v>2</v>
      </c>
      <c r="AR28">
        <v>2</v>
      </c>
      <c r="AS28">
        <v>2</v>
      </c>
      <c r="AT28">
        <v>2</v>
      </c>
      <c r="AU28">
        <v>2</v>
      </c>
      <c r="AV28">
        <v>2</v>
      </c>
      <c r="AW28">
        <v>2</v>
      </c>
      <c r="AX28">
        <v>2</v>
      </c>
      <c r="AY28">
        <v>2</v>
      </c>
      <c r="AZ28">
        <v>2</v>
      </c>
      <c r="BA28">
        <v>2</v>
      </c>
      <c r="BB28">
        <v>2</v>
      </c>
    </row>
    <row r="29" spans="2:54" ht="12.75">
      <c r="B29" s="19"/>
      <c r="C29" s="49" t="s">
        <v>61</v>
      </c>
      <c r="D29" s="170"/>
      <c r="E29" s="171"/>
      <c r="F29" s="180">
        <v>6924.12</v>
      </c>
      <c r="G29" s="181">
        <v>7185</v>
      </c>
      <c r="H29" s="182">
        <v>7435</v>
      </c>
      <c r="I29" s="180">
        <v>3913.29</v>
      </c>
      <c r="J29" s="181">
        <v>4100</v>
      </c>
      <c r="K29" s="182">
        <v>4250</v>
      </c>
      <c r="L29" s="180">
        <v>2984.49</v>
      </c>
      <c r="M29" s="181">
        <v>3050</v>
      </c>
      <c r="N29" s="182">
        <v>3150</v>
      </c>
      <c r="O29" s="180">
        <v>26.34</v>
      </c>
      <c r="P29" s="181">
        <v>35</v>
      </c>
      <c r="Q29" s="182">
        <v>35</v>
      </c>
      <c r="R29" s="180">
        <v>523.73</v>
      </c>
      <c r="S29" s="244">
        <v>525</v>
      </c>
      <c r="T29" s="182">
        <v>575</v>
      </c>
      <c r="U29" s="180">
        <v>7447.85</v>
      </c>
      <c r="V29" s="244">
        <v>7710</v>
      </c>
      <c r="W29" s="245">
        <v>8010</v>
      </c>
      <c r="X29" s="72" t="s">
        <v>27</v>
      </c>
      <c r="Y29" s="170"/>
      <c r="Z29" s="171"/>
      <c r="AG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  <c r="AQ29">
        <v>2</v>
      </c>
      <c r="AR29">
        <v>2</v>
      </c>
      <c r="AS29">
        <v>2</v>
      </c>
      <c r="AT29">
        <v>2</v>
      </c>
      <c r="AU29">
        <v>2</v>
      </c>
      <c r="AV29">
        <v>2</v>
      </c>
      <c r="AW29">
        <v>2</v>
      </c>
      <c r="AX29">
        <v>2</v>
      </c>
      <c r="AY29">
        <v>2</v>
      </c>
      <c r="AZ29">
        <v>2</v>
      </c>
      <c r="BA29">
        <v>2</v>
      </c>
      <c r="BB29">
        <v>2</v>
      </c>
    </row>
    <row r="30" spans="2:54" ht="12.75">
      <c r="B30" s="19"/>
      <c r="C30" s="49" t="s">
        <v>62</v>
      </c>
      <c r="D30" s="170"/>
      <c r="E30" s="171"/>
      <c r="F30" s="180">
        <v>2817.6890000000003</v>
      </c>
      <c r="G30" s="181">
        <v>2383</v>
      </c>
      <c r="H30" s="182">
        <v>2476</v>
      </c>
      <c r="I30" s="180">
        <v>1971.233</v>
      </c>
      <c r="J30" s="181">
        <v>1600</v>
      </c>
      <c r="K30" s="182">
        <v>1700</v>
      </c>
      <c r="L30" s="180">
        <v>796.682</v>
      </c>
      <c r="M30" s="181">
        <v>720</v>
      </c>
      <c r="N30" s="182">
        <v>720</v>
      </c>
      <c r="O30" s="180">
        <v>49.774</v>
      </c>
      <c r="P30" s="181">
        <v>63</v>
      </c>
      <c r="Q30" s="182">
        <v>56</v>
      </c>
      <c r="R30" s="180">
        <v>1073.654</v>
      </c>
      <c r="S30" s="244">
        <v>1070</v>
      </c>
      <c r="T30" s="182">
        <v>1070</v>
      </c>
      <c r="U30" s="180">
        <v>3891.3430000000003</v>
      </c>
      <c r="V30" s="244">
        <v>3453</v>
      </c>
      <c r="W30" s="245">
        <v>3546</v>
      </c>
      <c r="X30" s="72" t="s">
        <v>28</v>
      </c>
      <c r="Y30" s="170"/>
      <c r="Z30" s="171"/>
      <c r="AG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  <c r="AQ30">
        <v>2</v>
      </c>
      <c r="AR30">
        <v>2</v>
      </c>
      <c r="AS30">
        <v>2</v>
      </c>
      <c r="AT30">
        <v>2</v>
      </c>
      <c r="AU30">
        <v>2</v>
      </c>
      <c r="AV30">
        <v>2</v>
      </c>
      <c r="AW30">
        <v>2</v>
      </c>
      <c r="AX30">
        <v>2</v>
      </c>
      <c r="AY30">
        <v>2</v>
      </c>
      <c r="AZ30">
        <v>2</v>
      </c>
      <c r="BA30">
        <v>2</v>
      </c>
      <c r="BB30">
        <v>2</v>
      </c>
    </row>
    <row r="31" spans="2:54" ht="12.75">
      <c r="B31" s="19"/>
      <c r="C31" s="49" t="s">
        <v>63</v>
      </c>
      <c r="D31" s="170"/>
      <c r="E31" s="171"/>
      <c r="F31" s="180">
        <v>13880.625</v>
      </c>
      <c r="G31" s="181">
        <v>14462.214050174214</v>
      </c>
      <c r="H31" s="182">
        <v>14848.052645806478</v>
      </c>
      <c r="I31" s="180">
        <v>4114.035</v>
      </c>
      <c r="J31" s="181">
        <v>4241</v>
      </c>
      <c r="K31" s="182">
        <v>4438</v>
      </c>
      <c r="L31" s="180">
        <v>9430.683</v>
      </c>
      <c r="M31" s="181">
        <v>9739.890963392554</v>
      </c>
      <c r="N31" s="182">
        <v>9901.275450919551</v>
      </c>
      <c r="O31" s="180">
        <v>335.90700000000004</v>
      </c>
      <c r="P31" s="181">
        <v>481.3230867816614</v>
      </c>
      <c r="Q31" s="182">
        <v>508.77719488692605</v>
      </c>
      <c r="R31" s="180">
        <v>1615.4286624</v>
      </c>
      <c r="S31" s="244">
        <v>1648</v>
      </c>
      <c r="T31" s="182">
        <v>1758</v>
      </c>
      <c r="U31" s="180">
        <v>15496.0536624</v>
      </c>
      <c r="V31" s="244">
        <v>16110.214050174214</v>
      </c>
      <c r="W31" s="245">
        <v>16606.052645806478</v>
      </c>
      <c r="X31" s="72" t="s">
        <v>29</v>
      </c>
      <c r="Y31" s="170"/>
      <c r="Z31" s="171"/>
      <c r="AG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  <c r="AQ31">
        <v>2</v>
      </c>
      <c r="AR31">
        <v>2</v>
      </c>
      <c r="AS31">
        <v>2</v>
      </c>
      <c r="AT31">
        <v>2</v>
      </c>
      <c r="AU31">
        <v>2</v>
      </c>
      <c r="AV31">
        <v>2</v>
      </c>
      <c r="AW31">
        <v>2</v>
      </c>
      <c r="AX31">
        <v>2</v>
      </c>
      <c r="AY31">
        <v>2</v>
      </c>
      <c r="AZ31">
        <v>2</v>
      </c>
      <c r="BA31">
        <v>2</v>
      </c>
      <c r="BB31">
        <v>2</v>
      </c>
    </row>
    <row r="32" spans="2:54" ht="12.75">
      <c r="B32" s="19"/>
      <c r="C32" s="49" t="s">
        <v>64</v>
      </c>
      <c r="D32" s="170"/>
      <c r="E32" s="171"/>
      <c r="F32" s="180">
        <v>69000</v>
      </c>
      <c r="G32" s="181">
        <v>71000</v>
      </c>
      <c r="H32" s="182">
        <v>70400</v>
      </c>
      <c r="I32" s="180">
        <v>37200</v>
      </c>
      <c r="J32" s="181">
        <v>38400</v>
      </c>
      <c r="K32" s="182">
        <v>37600</v>
      </c>
      <c r="L32" s="180">
        <v>31500</v>
      </c>
      <c r="M32" s="181">
        <v>32300</v>
      </c>
      <c r="N32" s="182">
        <v>32500</v>
      </c>
      <c r="O32" s="180">
        <v>300</v>
      </c>
      <c r="P32" s="181">
        <v>300</v>
      </c>
      <c r="Q32" s="182">
        <v>300</v>
      </c>
      <c r="R32" s="180">
        <v>5400</v>
      </c>
      <c r="S32" s="244">
        <v>5600</v>
      </c>
      <c r="T32" s="182">
        <v>5600</v>
      </c>
      <c r="U32" s="180">
        <v>74400</v>
      </c>
      <c r="V32" s="244">
        <v>76600</v>
      </c>
      <c r="W32" s="245">
        <v>76000</v>
      </c>
      <c r="X32" s="72" t="s">
        <v>30</v>
      </c>
      <c r="Y32" s="170"/>
      <c r="Z32" s="171"/>
      <c r="AG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  <c r="BB32">
        <v>2</v>
      </c>
    </row>
    <row r="33" spans="2:54" ht="12.75">
      <c r="B33" s="19"/>
      <c r="C33" s="49" t="s">
        <v>65</v>
      </c>
      <c r="D33" s="170"/>
      <c r="E33" s="171"/>
      <c r="F33" s="180">
        <v>2807</v>
      </c>
      <c r="G33" s="181">
        <v>2933</v>
      </c>
      <c r="H33" s="182">
        <v>3003</v>
      </c>
      <c r="I33" s="180">
        <v>2322</v>
      </c>
      <c r="J33" s="181">
        <v>2440</v>
      </c>
      <c r="K33" s="182">
        <v>2500</v>
      </c>
      <c r="L33" s="180">
        <v>482</v>
      </c>
      <c r="M33" s="181">
        <v>490</v>
      </c>
      <c r="N33" s="182">
        <v>500</v>
      </c>
      <c r="O33" s="180">
        <v>3</v>
      </c>
      <c r="P33" s="181">
        <v>3</v>
      </c>
      <c r="Q33" s="182">
        <v>3</v>
      </c>
      <c r="R33" s="180">
        <v>1844.9899999999998</v>
      </c>
      <c r="S33" s="244">
        <v>1890</v>
      </c>
      <c r="T33" s="182">
        <v>1960</v>
      </c>
      <c r="U33" s="180">
        <v>4651.99</v>
      </c>
      <c r="V33" s="244">
        <v>4823</v>
      </c>
      <c r="W33" s="245">
        <v>4963</v>
      </c>
      <c r="X33" s="72" t="s">
        <v>31</v>
      </c>
      <c r="Y33" s="170"/>
      <c r="Z33" s="171"/>
      <c r="AG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  <c r="AQ33">
        <v>2</v>
      </c>
      <c r="AR33">
        <v>2</v>
      </c>
      <c r="AS33">
        <v>2</v>
      </c>
      <c r="AT33">
        <v>2</v>
      </c>
      <c r="AU33">
        <v>2</v>
      </c>
      <c r="AV33">
        <v>2</v>
      </c>
      <c r="AW33">
        <v>2</v>
      </c>
      <c r="AX33">
        <v>2</v>
      </c>
      <c r="AY33">
        <v>2</v>
      </c>
      <c r="AZ33">
        <v>2</v>
      </c>
      <c r="BA33">
        <v>2</v>
      </c>
      <c r="BB33">
        <v>2</v>
      </c>
    </row>
    <row r="34" spans="2:54" ht="12.75">
      <c r="B34" s="19"/>
      <c r="C34" s="49" t="s">
        <v>66</v>
      </c>
      <c r="D34" s="170"/>
      <c r="E34" s="171"/>
      <c r="F34" s="180">
        <v>24474</v>
      </c>
      <c r="G34" s="181">
        <v>24790</v>
      </c>
      <c r="H34" s="182">
        <v>24790</v>
      </c>
      <c r="I34" s="180">
        <v>10889</v>
      </c>
      <c r="J34" s="181">
        <v>11000</v>
      </c>
      <c r="K34" s="182">
        <v>11000</v>
      </c>
      <c r="L34" s="180">
        <v>12447</v>
      </c>
      <c r="M34" s="181">
        <v>12650</v>
      </c>
      <c r="N34" s="182">
        <v>12650</v>
      </c>
      <c r="O34" s="180">
        <v>1138</v>
      </c>
      <c r="P34" s="181">
        <v>1140</v>
      </c>
      <c r="Q34" s="182">
        <v>1140</v>
      </c>
      <c r="R34" s="180">
        <v>5396</v>
      </c>
      <c r="S34" s="244">
        <v>5856</v>
      </c>
      <c r="T34" s="182">
        <v>5856</v>
      </c>
      <c r="U34" s="180">
        <v>29870</v>
      </c>
      <c r="V34" s="244">
        <v>30646</v>
      </c>
      <c r="W34" s="245">
        <v>30646</v>
      </c>
      <c r="X34" s="72" t="s">
        <v>32</v>
      </c>
      <c r="Y34" s="170"/>
      <c r="Z34" s="171"/>
      <c r="AG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  <c r="AQ34">
        <v>2</v>
      </c>
      <c r="AR34">
        <v>2</v>
      </c>
      <c r="AS34">
        <v>2</v>
      </c>
      <c r="AT34">
        <v>2</v>
      </c>
      <c r="AU34">
        <v>2</v>
      </c>
      <c r="AV34">
        <v>2</v>
      </c>
      <c r="AW34">
        <v>2</v>
      </c>
      <c r="AX34">
        <v>2</v>
      </c>
      <c r="AY34">
        <v>2</v>
      </c>
      <c r="AZ34">
        <v>2</v>
      </c>
      <c r="BA34">
        <v>2</v>
      </c>
      <c r="BB34">
        <v>2</v>
      </c>
    </row>
    <row r="35" spans="2:54" ht="13.5" thickBot="1">
      <c r="B35" s="19"/>
      <c r="C35" s="49" t="s">
        <v>67</v>
      </c>
      <c r="D35" s="170"/>
      <c r="E35" s="171"/>
      <c r="F35" s="180">
        <v>8009.129624536601</v>
      </c>
      <c r="G35" s="181">
        <v>8635.673244589447</v>
      </c>
      <c r="H35" s="182">
        <v>8635.673244589447</v>
      </c>
      <c r="I35" s="180">
        <v>5892.409624536601</v>
      </c>
      <c r="J35" s="181">
        <v>6475.319018333011</v>
      </c>
      <c r="K35" s="182">
        <v>6475.319018333011</v>
      </c>
      <c r="L35" s="180">
        <v>1632.1100000000001</v>
      </c>
      <c r="M35" s="181">
        <v>1632.1064895000002</v>
      </c>
      <c r="N35" s="182">
        <v>1632.1064895000002</v>
      </c>
      <c r="O35" s="180">
        <v>484.61</v>
      </c>
      <c r="P35" s="181">
        <v>528.2477367564361</v>
      </c>
      <c r="Q35" s="182">
        <v>528.2477367564361</v>
      </c>
      <c r="R35" s="180">
        <v>2429.2</v>
      </c>
      <c r="S35" s="244">
        <v>2429.2</v>
      </c>
      <c r="T35" s="182">
        <v>2429.2</v>
      </c>
      <c r="U35" s="180">
        <v>10438.3296245366</v>
      </c>
      <c r="V35" s="244">
        <v>11064.873244589446</v>
      </c>
      <c r="W35" s="245">
        <v>11064.873244589446</v>
      </c>
      <c r="X35" s="72" t="s">
        <v>34</v>
      </c>
      <c r="Y35" s="170"/>
      <c r="Z35" s="171"/>
      <c r="AG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  <c r="AQ35">
        <v>2</v>
      </c>
      <c r="AR35">
        <v>2</v>
      </c>
      <c r="AS35">
        <v>2</v>
      </c>
      <c r="AT35">
        <v>2</v>
      </c>
      <c r="AU35">
        <v>2</v>
      </c>
      <c r="AV35">
        <v>2</v>
      </c>
      <c r="AW35">
        <v>2</v>
      </c>
      <c r="AX35">
        <v>2</v>
      </c>
      <c r="AY35">
        <v>2</v>
      </c>
      <c r="AZ35">
        <v>2</v>
      </c>
      <c r="BA35">
        <v>2</v>
      </c>
      <c r="BB35">
        <v>2</v>
      </c>
    </row>
    <row r="36" spans="3:54" ht="14.25" thickBot="1" thickTop="1">
      <c r="C36" s="14" t="s">
        <v>5</v>
      </c>
      <c r="D36" s="174"/>
      <c r="E36" s="175"/>
      <c r="F36" s="152">
        <v>390150.5359350173</v>
      </c>
      <c r="G36" s="153">
        <v>396177.6152980189</v>
      </c>
      <c r="H36" s="154">
        <v>393415.40347493626</v>
      </c>
      <c r="I36" s="152">
        <v>223247.77345464227</v>
      </c>
      <c r="J36" s="153">
        <v>224746.35944136264</v>
      </c>
      <c r="K36" s="154">
        <v>219669.75706889966</v>
      </c>
      <c r="L36" s="152">
        <v>159938.04967434582</v>
      </c>
      <c r="M36" s="153">
        <v>164038.37864685795</v>
      </c>
      <c r="N36" s="154">
        <v>166196.70508813308</v>
      </c>
      <c r="O36" s="152">
        <v>6964.712806029178</v>
      </c>
      <c r="P36" s="153">
        <v>7392.877209798255</v>
      </c>
      <c r="Q36" s="154">
        <v>7548.94131790352</v>
      </c>
      <c r="R36" s="152">
        <v>122638.40143767765</v>
      </c>
      <c r="S36" s="248">
        <v>123530.6059541958</v>
      </c>
      <c r="T36" s="154">
        <v>125432.41595419579</v>
      </c>
      <c r="U36" s="152">
        <v>512788.9373726949</v>
      </c>
      <c r="V36" s="248">
        <v>519708.22125221463</v>
      </c>
      <c r="W36" s="249">
        <v>518847.819429132</v>
      </c>
      <c r="X36" s="14" t="s">
        <v>5</v>
      </c>
      <c r="Y36" s="174"/>
      <c r="Z36" s="175"/>
      <c r="AG36" t="e">
        <v>#REF!</v>
      </c>
      <c r="AJ36" t="e">
        <v>#REF!</v>
      </c>
      <c r="AK36" t="e">
        <v>#REF!</v>
      </c>
      <c r="AL36" t="e">
        <v>#REF!</v>
      </c>
      <c r="AM36" t="e">
        <v>#REF!</v>
      </c>
      <c r="AN36" t="e">
        <v>#REF!</v>
      </c>
      <c r="AO36" t="e">
        <v>#REF!</v>
      </c>
      <c r="AP36" t="e">
        <v>#REF!</v>
      </c>
      <c r="AQ36" t="e">
        <v>#REF!</v>
      </c>
      <c r="AR36" t="e">
        <v>#REF!</v>
      </c>
      <c r="AS36" t="e">
        <v>#REF!</v>
      </c>
      <c r="AT36" t="e">
        <v>#REF!</v>
      </c>
      <c r="AU36" t="e">
        <v>#REF!</v>
      </c>
      <c r="AV36" t="e">
        <v>#REF!</v>
      </c>
      <c r="AW36" t="e">
        <v>#REF!</v>
      </c>
      <c r="AX36" t="e">
        <v>#REF!</v>
      </c>
      <c r="AY36" t="e">
        <v>#REF!</v>
      </c>
      <c r="AZ36" t="e">
        <v>#REF!</v>
      </c>
      <c r="BA36" t="e">
        <v>#REF!</v>
      </c>
      <c r="BB36" t="e">
        <v>#REF!</v>
      </c>
    </row>
    <row r="37" spans="2:54" ht="13.5" thickTop="1">
      <c r="B37" s="16"/>
      <c r="C37" s="167" t="s">
        <v>68</v>
      </c>
      <c r="D37" s="168"/>
      <c r="E37" s="169"/>
      <c r="F37" s="177">
        <v>4.0889999999999995</v>
      </c>
      <c r="G37" s="178">
        <v>4.18</v>
      </c>
      <c r="H37" s="179">
        <v>4.18</v>
      </c>
      <c r="I37" s="177">
        <v>0.039</v>
      </c>
      <c r="J37" s="178">
        <v>0.13</v>
      </c>
      <c r="K37" s="179">
        <v>0.13</v>
      </c>
      <c r="L37" s="177">
        <v>0</v>
      </c>
      <c r="M37" s="178">
        <v>0</v>
      </c>
      <c r="N37" s="179">
        <v>0</v>
      </c>
      <c r="O37" s="177">
        <v>4.05</v>
      </c>
      <c r="P37" s="178">
        <v>4.05</v>
      </c>
      <c r="Q37" s="179">
        <v>4.05</v>
      </c>
      <c r="R37" s="177">
        <v>1546</v>
      </c>
      <c r="S37" s="242">
        <v>1546</v>
      </c>
      <c r="T37" s="179">
        <v>1546</v>
      </c>
      <c r="U37" s="177">
        <v>1550.089</v>
      </c>
      <c r="V37" s="242">
        <v>1550.18</v>
      </c>
      <c r="W37" s="243">
        <v>1550.18</v>
      </c>
      <c r="X37" s="84" t="s">
        <v>35</v>
      </c>
      <c r="Y37" s="168"/>
      <c r="Z37" s="169"/>
      <c r="AG37">
        <v>3</v>
      </c>
      <c r="AJ37">
        <v>2</v>
      </c>
      <c r="AK37">
        <v>3</v>
      </c>
      <c r="AL37">
        <v>3</v>
      </c>
      <c r="AM37">
        <v>2</v>
      </c>
      <c r="AN37">
        <v>3</v>
      </c>
      <c r="AO37">
        <v>3</v>
      </c>
      <c r="AP37">
        <v>2</v>
      </c>
      <c r="AQ37">
        <v>2</v>
      </c>
      <c r="AR37">
        <v>2</v>
      </c>
      <c r="AS37">
        <v>2</v>
      </c>
      <c r="AT37">
        <v>3</v>
      </c>
      <c r="AU37">
        <v>3</v>
      </c>
      <c r="AV37">
        <v>3</v>
      </c>
      <c r="AW37">
        <v>3</v>
      </c>
      <c r="AX37">
        <v>3</v>
      </c>
      <c r="AY37">
        <v>3</v>
      </c>
      <c r="AZ37">
        <v>3</v>
      </c>
      <c r="BA37">
        <v>3</v>
      </c>
      <c r="BB37">
        <v>3</v>
      </c>
    </row>
    <row r="38" spans="2:54" ht="12.75">
      <c r="B38" s="16"/>
      <c r="C38" s="49" t="s">
        <v>70</v>
      </c>
      <c r="D38" s="170"/>
      <c r="E38" s="171"/>
      <c r="F38" s="180">
        <v>45</v>
      </c>
      <c r="G38" s="181">
        <v>45</v>
      </c>
      <c r="H38" s="182">
        <v>45</v>
      </c>
      <c r="I38" s="180">
        <v>31</v>
      </c>
      <c r="J38" s="181">
        <v>31</v>
      </c>
      <c r="K38" s="182">
        <v>31</v>
      </c>
      <c r="L38" s="180">
        <v>0</v>
      </c>
      <c r="M38" s="181">
        <v>0</v>
      </c>
      <c r="N38" s="182">
        <v>0</v>
      </c>
      <c r="O38" s="180">
        <v>14</v>
      </c>
      <c r="P38" s="181">
        <v>14</v>
      </c>
      <c r="Q38" s="182">
        <v>14</v>
      </c>
      <c r="R38" s="180">
        <v>1218.65</v>
      </c>
      <c r="S38" s="244">
        <v>1218.65</v>
      </c>
      <c r="T38" s="182">
        <v>1218.65</v>
      </c>
      <c r="U38" s="180">
        <v>1263.65</v>
      </c>
      <c r="V38" s="244">
        <v>1263.65</v>
      </c>
      <c r="W38" s="245">
        <v>1263.65</v>
      </c>
      <c r="X38" s="72" t="s">
        <v>3</v>
      </c>
      <c r="Y38" s="170"/>
      <c r="Z38" s="171"/>
      <c r="AG38">
        <v>3</v>
      </c>
      <c r="AJ38">
        <v>2</v>
      </c>
      <c r="AK38">
        <v>3</v>
      </c>
      <c r="AL38">
        <v>3</v>
      </c>
      <c r="AM38">
        <v>2</v>
      </c>
      <c r="AN38">
        <v>3</v>
      </c>
      <c r="AO38">
        <v>3</v>
      </c>
      <c r="AP38">
        <v>2</v>
      </c>
      <c r="AQ38">
        <v>2</v>
      </c>
      <c r="AR38">
        <v>2</v>
      </c>
      <c r="AS38">
        <v>2</v>
      </c>
      <c r="AT38">
        <v>3</v>
      </c>
      <c r="AU38">
        <v>3</v>
      </c>
      <c r="AV38">
        <v>3</v>
      </c>
      <c r="AW38">
        <v>3</v>
      </c>
      <c r="AX38">
        <v>3</v>
      </c>
      <c r="AY38">
        <v>3</v>
      </c>
      <c r="AZ38">
        <v>3</v>
      </c>
      <c r="BA38">
        <v>3</v>
      </c>
      <c r="BB38">
        <v>3</v>
      </c>
    </row>
    <row r="39" spans="2:54" ht="13.5" thickBot="1">
      <c r="B39" s="16"/>
      <c r="C39" s="49" t="s">
        <v>71</v>
      </c>
      <c r="D39" s="170"/>
      <c r="E39" s="171"/>
      <c r="F39" s="180">
        <v>201891.42</v>
      </c>
      <c r="G39" s="181">
        <v>205132.37699999998</v>
      </c>
      <c r="H39" s="182">
        <v>198719.918144</v>
      </c>
      <c r="I39" s="180">
        <v>135325.08000000002</v>
      </c>
      <c r="J39" s="181">
        <v>137273.7612</v>
      </c>
      <c r="K39" s="182">
        <v>132285.6789</v>
      </c>
      <c r="L39" s="180">
        <v>48954.1</v>
      </c>
      <c r="M39" s="181">
        <v>50070.2534</v>
      </c>
      <c r="N39" s="182">
        <v>49540.569789999994</v>
      </c>
      <c r="O39" s="180">
        <v>17612.239999999998</v>
      </c>
      <c r="P39" s="181">
        <v>17788.362399999998</v>
      </c>
      <c r="Q39" s="182">
        <v>16893.669454</v>
      </c>
      <c r="R39" s="180">
        <v>15108.579999999998</v>
      </c>
      <c r="S39" s="244">
        <v>15259.665799999999</v>
      </c>
      <c r="T39" s="182">
        <v>14804.718874999999</v>
      </c>
      <c r="U39" s="180">
        <v>217000</v>
      </c>
      <c r="V39" s="244">
        <v>220392.04279999997</v>
      </c>
      <c r="W39" s="245">
        <v>213524.637019</v>
      </c>
      <c r="X39" s="72" t="s">
        <v>37</v>
      </c>
      <c r="Y39" s="170"/>
      <c r="Z39" s="171"/>
      <c r="AG39">
        <v>3</v>
      </c>
      <c r="AJ39">
        <v>3</v>
      </c>
      <c r="AK39">
        <v>2</v>
      </c>
      <c r="AL39">
        <v>2</v>
      </c>
      <c r="AM39">
        <v>3</v>
      </c>
      <c r="AN39">
        <v>2</v>
      </c>
      <c r="AO39">
        <v>2</v>
      </c>
      <c r="AP39">
        <v>2</v>
      </c>
      <c r="AQ39">
        <v>2</v>
      </c>
      <c r="AR39">
        <v>2</v>
      </c>
      <c r="AS39">
        <v>3</v>
      </c>
      <c r="AT39">
        <v>2</v>
      </c>
      <c r="AU39">
        <v>2</v>
      </c>
      <c r="AV39">
        <v>3</v>
      </c>
      <c r="AW39">
        <v>2</v>
      </c>
      <c r="AX39">
        <v>2</v>
      </c>
      <c r="AY39">
        <v>3</v>
      </c>
      <c r="AZ39">
        <v>2</v>
      </c>
      <c r="BA39">
        <v>2</v>
      </c>
      <c r="BB39">
        <v>3</v>
      </c>
    </row>
    <row r="40" spans="3:54" ht="14.25" thickBot="1" thickTop="1">
      <c r="C40" s="14" t="s">
        <v>293</v>
      </c>
      <c r="D40" s="174"/>
      <c r="E40" s="175"/>
      <c r="F40" s="152">
        <v>201940.50900000002</v>
      </c>
      <c r="G40" s="153">
        <v>205181.55699999997</v>
      </c>
      <c r="H40" s="154">
        <v>198769.098144</v>
      </c>
      <c r="I40" s="152">
        <v>135356.119</v>
      </c>
      <c r="J40" s="153">
        <v>137304.8912</v>
      </c>
      <c r="K40" s="154">
        <v>132316.8089</v>
      </c>
      <c r="L40" s="152">
        <v>48954.1</v>
      </c>
      <c r="M40" s="153">
        <v>50070.2534</v>
      </c>
      <c r="N40" s="154">
        <v>49540.569789999994</v>
      </c>
      <c r="O40" s="152">
        <v>17630.289999999997</v>
      </c>
      <c r="P40" s="153">
        <v>17806.412399999997</v>
      </c>
      <c r="Q40" s="154">
        <v>16911.719454</v>
      </c>
      <c r="R40" s="152">
        <v>17873.23</v>
      </c>
      <c r="S40" s="248">
        <v>18024.3158</v>
      </c>
      <c r="T40" s="154">
        <v>17569.368875</v>
      </c>
      <c r="U40" s="152">
        <v>219813.739</v>
      </c>
      <c r="V40" s="248">
        <v>223205.87279999995</v>
      </c>
      <c r="W40" s="249">
        <v>216338.46701899997</v>
      </c>
      <c r="X40" s="14" t="s">
        <v>294</v>
      </c>
      <c r="Y40" s="174"/>
      <c r="Z40" s="175"/>
      <c r="AG40" t="e">
        <v>#REF!</v>
      </c>
      <c r="AJ40" t="e">
        <v>#REF!</v>
      </c>
      <c r="AK40" t="e">
        <v>#REF!</v>
      </c>
      <c r="AL40" t="e">
        <v>#REF!</v>
      </c>
      <c r="AM40" t="e">
        <v>#REF!</v>
      </c>
      <c r="AN40" t="e">
        <v>#REF!</v>
      </c>
      <c r="AO40" t="e">
        <v>#REF!</v>
      </c>
      <c r="AP40" t="e">
        <v>#REF!</v>
      </c>
      <c r="AQ40" t="e">
        <v>#REF!</v>
      </c>
      <c r="AR40" t="e">
        <v>#REF!</v>
      </c>
      <c r="AS40" t="e">
        <v>#REF!</v>
      </c>
      <c r="AT40" t="e">
        <v>#REF!</v>
      </c>
      <c r="AU40" t="e">
        <v>#REF!</v>
      </c>
      <c r="AV40" t="e">
        <v>#REF!</v>
      </c>
      <c r="AW40" t="e">
        <v>#REF!</v>
      </c>
      <c r="AX40" t="e">
        <v>#REF!</v>
      </c>
      <c r="AY40" t="e">
        <v>#REF!</v>
      </c>
      <c r="AZ40" t="e">
        <v>#REF!</v>
      </c>
      <c r="BA40" t="e">
        <v>#REF!</v>
      </c>
      <c r="BB40" t="e">
        <v>#REF!</v>
      </c>
    </row>
    <row r="41" spans="2:54" ht="13.5" thickTop="1">
      <c r="B41" s="16"/>
      <c r="C41" s="167" t="s">
        <v>72</v>
      </c>
      <c r="D41" s="168"/>
      <c r="E41" s="169"/>
      <c r="F41" s="177">
        <v>130429.54000000001</v>
      </c>
      <c r="G41" s="178">
        <v>125381.47006235228</v>
      </c>
      <c r="H41" s="179">
        <v>125381.47006235228</v>
      </c>
      <c r="I41" s="177">
        <v>116298.42000000001</v>
      </c>
      <c r="J41" s="178">
        <v>111984.3770798011</v>
      </c>
      <c r="K41" s="179">
        <v>111984.3770798011</v>
      </c>
      <c r="L41" s="177">
        <v>12277.86</v>
      </c>
      <c r="M41" s="178">
        <v>11543.832982551197</v>
      </c>
      <c r="N41" s="179">
        <v>11543.832982551197</v>
      </c>
      <c r="O41" s="177">
        <v>1853.2600000000002</v>
      </c>
      <c r="P41" s="178">
        <v>1853.2600000000002</v>
      </c>
      <c r="Q41" s="179">
        <v>1853.2600000000002</v>
      </c>
      <c r="R41" s="177">
        <v>1750.38</v>
      </c>
      <c r="S41" s="242">
        <v>1750.38</v>
      </c>
      <c r="T41" s="179">
        <v>1750.38</v>
      </c>
      <c r="U41" s="177">
        <v>132179.92</v>
      </c>
      <c r="V41" s="242">
        <v>127131.85006235229</v>
      </c>
      <c r="W41" s="243">
        <v>127131.85006235229</v>
      </c>
      <c r="X41" s="84" t="s">
        <v>1</v>
      </c>
      <c r="Y41" s="168"/>
      <c r="Z41" s="169"/>
      <c r="AG41">
        <v>3</v>
      </c>
      <c r="AJ41">
        <v>3</v>
      </c>
      <c r="AK41">
        <v>2</v>
      </c>
      <c r="AL41">
        <v>2</v>
      </c>
      <c r="AM41">
        <v>3</v>
      </c>
      <c r="AN41">
        <v>2</v>
      </c>
      <c r="AO41">
        <v>2</v>
      </c>
      <c r="AP41">
        <v>2</v>
      </c>
      <c r="AQ41">
        <v>2</v>
      </c>
      <c r="AR41">
        <v>2</v>
      </c>
      <c r="AS41">
        <v>2</v>
      </c>
      <c r="AT41">
        <v>2</v>
      </c>
      <c r="AU41">
        <v>2</v>
      </c>
      <c r="AV41">
        <v>2</v>
      </c>
      <c r="AW41">
        <v>2</v>
      </c>
      <c r="AX41">
        <v>2</v>
      </c>
      <c r="AY41">
        <v>3</v>
      </c>
      <c r="AZ41">
        <v>2</v>
      </c>
      <c r="BA41">
        <v>2</v>
      </c>
      <c r="BB41">
        <v>3</v>
      </c>
    </row>
    <row r="42" spans="2:54" ht="13.5" thickBot="1">
      <c r="B42" s="16"/>
      <c r="C42" s="104" t="s">
        <v>73</v>
      </c>
      <c r="D42" s="172"/>
      <c r="E42" s="173"/>
      <c r="F42" s="183">
        <v>369174.66000000003</v>
      </c>
      <c r="G42" s="184">
        <v>380380.73926143936</v>
      </c>
      <c r="H42" s="185">
        <v>383613.32685016096</v>
      </c>
      <c r="I42" s="183">
        <v>180237.2</v>
      </c>
      <c r="J42" s="184">
        <v>191345.33065748442</v>
      </c>
      <c r="K42" s="185">
        <v>194528.9161627551</v>
      </c>
      <c r="L42" s="183">
        <v>175722.01</v>
      </c>
      <c r="M42" s="184">
        <v>175805.40860395494</v>
      </c>
      <c r="N42" s="185">
        <v>175846.41068740585</v>
      </c>
      <c r="O42" s="183">
        <v>13215.45</v>
      </c>
      <c r="P42" s="184">
        <v>13230</v>
      </c>
      <c r="Q42" s="185">
        <v>13238</v>
      </c>
      <c r="R42" s="183">
        <v>60525.36</v>
      </c>
      <c r="S42" s="246">
        <v>60588</v>
      </c>
      <c r="T42" s="185">
        <v>60622</v>
      </c>
      <c r="U42" s="183">
        <v>429700.02</v>
      </c>
      <c r="V42" s="246">
        <v>440968.73926143936</v>
      </c>
      <c r="W42" s="247">
        <v>444235.32685016096</v>
      </c>
      <c r="X42" s="105" t="s">
        <v>38</v>
      </c>
      <c r="Y42" s="172"/>
      <c r="Z42" s="173"/>
      <c r="AG42">
        <v>3</v>
      </c>
      <c r="AJ42">
        <v>2</v>
      </c>
      <c r="AK42">
        <v>3</v>
      </c>
      <c r="AL42">
        <v>3</v>
      </c>
      <c r="AM42">
        <v>2</v>
      </c>
      <c r="AN42">
        <v>2</v>
      </c>
      <c r="AO42">
        <v>2</v>
      </c>
      <c r="AP42">
        <v>2</v>
      </c>
      <c r="AQ42">
        <v>3</v>
      </c>
      <c r="AR42">
        <v>3</v>
      </c>
      <c r="AS42">
        <v>2</v>
      </c>
      <c r="AT42">
        <v>2</v>
      </c>
      <c r="AU42">
        <v>2</v>
      </c>
      <c r="AV42">
        <v>2</v>
      </c>
      <c r="AW42">
        <v>2</v>
      </c>
      <c r="AX42">
        <v>2</v>
      </c>
      <c r="AY42">
        <v>2</v>
      </c>
      <c r="AZ42">
        <v>3</v>
      </c>
      <c r="BA42">
        <v>3</v>
      </c>
      <c r="BB42">
        <v>3</v>
      </c>
    </row>
    <row r="43" spans="3:54" ht="14.25" thickBot="1" thickTop="1">
      <c r="C43" s="14" t="s">
        <v>6</v>
      </c>
      <c r="D43" s="12"/>
      <c r="E43" s="13"/>
      <c r="F43" s="152">
        <v>499604.20000000007</v>
      </c>
      <c r="G43" s="153">
        <v>505762.20932379167</v>
      </c>
      <c r="H43" s="154">
        <v>508994.7969125132</v>
      </c>
      <c r="I43" s="152">
        <v>296535.62</v>
      </c>
      <c r="J43" s="153">
        <v>303329.7077372855</v>
      </c>
      <c r="K43" s="154">
        <v>306513.2932425562</v>
      </c>
      <c r="L43" s="152">
        <v>187999.87</v>
      </c>
      <c r="M43" s="153">
        <v>187349.24158650613</v>
      </c>
      <c r="N43" s="154">
        <v>187390.24366995704</v>
      </c>
      <c r="O43" s="152">
        <v>15068.710000000001</v>
      </c>
      <c r="P43" s="153">
        <v>15083.26</v>
      </c>
      <c r="Q43" s="154">
        <v>15091.26</v>
      </c>
      <c r="R43" s="152">
        <v>62275.74</v>
      </c>
      <c r="S43" s="248">
        <v>62338.38</v>
      </c>
      <c r="T43" s="154">
        <v>62372.38</v>
      </c>
      <c r="U43" s="152">
        <v>561879.9400000001</v>
      </c>
      <c r="V43" s="248">
        <v>568100.5893237917</v>
      </c>
      <c r="W43" s="154">
        <v>571367.1769125132</v>
      </c>
      <c r="X43" s="18" t="s">
        <v>74</v>
      </c>
      <c r="Y43" s="8"/>
      <c r="Z43" s="9"/>
      <c r="AG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  <c r="AQ43" t="e">
        <v>#REF!</v>
      </c>
      <c r="AR43" t="e">
        <v>#REF!</v>
      </c>
      <c r="AS43" t="e">
        <v>#REF!</v>
      </c>
      <c r="AT43" t="e">
        <v>#REF!</v>
      </c>
      <c r="AU43" t="e">
        <v>#REF!</v>
      </c>
      <c r="AV43" t="e">
        <v>#REF!</v>
      </c>
      <c r="AW43" t="e">
        <v>#REF!</v>
      </c>
      <c r="AX43" t="e">
        <v>#REF!</v>
      </c>
      <c r="AY43" t="e">
        <v>#REF!</v>
      </c>
      <c r="AZ43" t="e">
        <v>#REF!</v>
      </c>
      <c r="BA43" t="e">
        <v>#REF!</v>
      </c>
      <c r="BB43" t="e">
        <v>#REF!</v>
      </c>
    </row>
    <row r="44" spans="5:15" ht="15" thickTop="1">
      <c r="E44" s="40" t="s">
        <v>121</v>
      </c>
      <c r="F44" t="s">
        <v>118</v>
      </c>
      <c r="N44" s="40" t="s">
        <v>121</v>
      </c>
      <c r="O44" t="s">
        <v>126</v>
      </c>
    </row>
    <row r="45" spans="5:15" ht="14.25">
      <c r="E45" s="34"/>
      <c r="F45" t="s">
        <v>119</v>
      </c>
      <c r="N45" s="34"/>
      <c r="O45" t="s">
        <v>127</v>
      </c>
    </row>
    <row r="46" spans="5:15" ht="14.25">
      <c r="E46" s="40" t="s">
        <v>122</v>
      </c>
      <c r="F46" t="s">
        <v>120</v>
      </c>
      <c r="N46" s="40" t="s">
        <v>122</v>
      </c>
      <c r="O46" t="s">
        <v>128</v>
      </c>
    </row>
    <row r="47" spans="5:15" ht="14.25">
      <c r="E47" s="40" t="s">
        <v>123</v>
      </c>
      <c r="F47" t="s">
        <v>124</v>
      </c>
      <c r="N47" s="40" t="s">
        <v>123</v>
      </c>
      <c r="O47" t="s">
        <v>129</v>
      </c>
    </row>
    <row r="48" spans="6:15" ht="12.75">
      <c r="F48" t="s">
        <v>125</v>
      </c>
      <c r="O48" t="s">
        <v>130</v>
      </c>
    </row>
    <row r="49" spans="3:26" ht="12.75">
      <c r="C49" s="41" t="str">
        <f ca="1">CELL("filename")</f>
        <v>C:\MyFiles\Timber\Timber Committee\TCQ2021\publish\[tb-74-6.xls]Table 1</v>
      </c>
      <c r="Z49" s="43" t="str">
        <f ca="1">CONCATENATE("printed on ",DAY(NOW()),"/",MONTH(NOW()))</f>
        <v>printed on 17/12</v>
      </c>
    </row>
    <row r="50" spans="4:8" ht="12.75">
      <c r="D50" s="224"/>
      <c r="G50" s="256"/>
      <c r="H50" s="256"/>
    </row>
    <row r="51" spans="7:8" ht="12.75">
      <c r="G51" s="256"/>
      <c r="H51" s="256"/>
    </row>
    <row r="52" spans="7:8" ht="12.75">
      <c r="G52" s="256"/>
      <c r="H52" s="256"/>
    </row>
    <row r="53" spans="6:8" ht="12.75">
      <c r="F53" s="257"/>
      <c r="G53" s="257"/>
      <c r="H53" s="257"/>
    </row>
    <row r="54" spans="7:8" ht="12.75">
      <c r="G54" s="256"/>
      <c r="H54" s="256"/>
    </row>
  </sheetData>
  <sheetProtection/>
  <mergeCells count="18">
    <mergeCell ref="L8:N8"/>
    <mergeCell ref="C2:Z2"/>
    <mergeCell ref="O8:Q8"/>
    <mergeCell ref="R6:T8"/>
    <mergeCell ref="U7:W7"/>
    <mergeCell ref="X6:Z9"/>
    <mergeCell ref="C6:E9"/>
    <mergeCell ref="I8:K8"/>
    <mergeCell ref="I7:K7"/>
    <mergeCell ref="F7:H8"/>
    <mergeCell ref="L7:N7"/>
    <mergeCell ref="O7:Q7"/>
    <mergeCell ref="F6:Q6"/>
    <mergeCell ref="O3:W3"/>
    <mergeCell ref="O4:W4"/>
    <mergeCell ref="F3:N3"/>
    <mergeCell ref="F4:N4"/>
    <mergeCell ref="C5:Z5"/>
  </mergeCells>
  <conditionalFormatting sqref="C10:X43">
    <cfRule type="expression" priority="1" dxfId="0" stopIfTrue="1">
      <formula>AG10&gt;2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6" max="6" width="11.140625" style="0" customWidth="1"/>
    <col min="7" max="7" width="11.00390625" style="0" bestFit="1" customWidth="1"/>
    <col min="8" max="8" width="10.8515625" style="0" customWidth="1"/>
    <col min="9" max="9" width="11.57421875" style="0" customWidth="1"/>
    <col min="10" max="11" width="10.8515625" style="0" customWidth="1"/>
    <col min="12" max="20" width="10.28125" style="0" customWidth="1"/>
    <col min="21" max="21" width="10.7109375" style="0" customWidth="1"/>
    <col min="22" max="23" width="11.00390625" style="0" bestFit="1" customWidth="1"/>
    <col min="33" max="54" width="0" style="0" hidden="1" customWidth="1"/>
  </cols>
  <sheetData>
    <row r="1" spans="1:18" ht="12.75">
      <c r="A1" s="54"/>
      <c r="O1" s="222"/>
      <c r="R1" s="222"/>
    </row>
    <row r="2" spans="3:26" ht="12.75">
      <c r="C2" s="292" t="s">
        <v>95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</row>
    <row r="3" spans="6:23" ht="12.75">
      <c r="F3" s="292" t="s">
        <v>107</v>
      </c>
      <c r="G3" s="292"/>
      <c r="H3" s="292"/>
      <c r="I3" s="292"/>
      <c r="J3" s="292"/>
      <c r="K3" s="292"/>
      <c r="L3" s="292"/>
      <c r="M3" s="292"/>
      <c r="N3" s="292"/>
      <c r="O3" s="292" t="s">
        <v>108</v>
      </c>
      <c r="P3" s="292"/>
      <c r="Q3" s="292"/>
      <c r="R3" s="292"/>
      <c r="S3" s="292"/>
      <c r="T3" s="292"/>
      <c r="U3" s="292"/>
      <c r="V3" s="292"/>
      <c r="W3" s="292"/>
    </row>
    <row r="4" spans="6:23" ht="12.75">
      <c r="F4" s="300" t="s">
        <v>214</v>
      </c>
      <c r="G4" s="300"/>
      <c r="H4" s="300"/>
      <c r="I4" s="300"/>
      <c r="J4" s="300"/>
      <c r="K4" s="300"/>
      <c r="L4" s="300"/>
      <c r="M4" s="300"/>
      <c r="N4" s="300"/>
      <c r="O4" s="300" t="s">
        <v>109</v>
      </c>
      <c r="P4" s="300"/>
      <c r="Q4" s="300"/>
      <c r="R4" s="300"/>
      <c r="S4" s="300"/>
      <c r="T4" s="300"/>
      <c r="U4" s="300"/>
      <c r="V4" s="300"/>
      <c r="W4" s="300"/>
    </row>
    <row r="5" spans="3:31" ht="15" thickBot="1">
      <c r="C5" s="307" t="s">
        <v>378</v>
      </c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291"/>
      <c r="AB5" s="291"/>
      <c r="AC5" s="291"/>
      <c r="AD5" s="291"/>
      <c r="AE5" s="291"/>
    </row>
    <row r="6" spans="3:26" ht="12.75" customHeight="1" thickTop="1">
      <c r="C6" s="317" t="s">
        <v>0</v>
      </c>
      <c r="D6" s="318"/>
      <c r="E6" s="319"/>
      <c r="F6" s="304" t="s">
        <v>113</v>
      </c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6"/>
      <c r="R6" s="308" t="s">
        <v>247</v>
      </c>
      <c r="S6" s="309"/>
      <c r="T6" s="310"/>
      <c r="U6" s="10"/>
      <c r="V6" s="10"/>
      <c r="W6" s="10"/>
      <c r="X6" s="317" t="s">
        <v>12</v>
      </c>
      <c r="Y6" s="318"/>
      <c r="Z6" s="319"/>
    </row>
    <row r="7" spans="3:26" ht="12.75" customHeight="1">
      <c r="C7" s="320"/>
      <c r="D7" s="321"/>
      <c r="E7" s="322"/>
      <c r="F7" s="320" t="s">
        <v>110</v>
      </c>
      <c r="G7" s="321"/>
      <c r="H7" s="322"/>
      <c r="I7" s="296" t="s">
        <v>111</v>
      </c>
      <c r="J7" s="297"/>
      <c r="K7" s="298"/>
      <c r="L7" s="301" t="s">
        <v>114</v>
      </c>
      <c r="M7" s="302"/>
      <c r="N7" s="303"/>
      <c r="O7" s="301" t="s">
        <v>116</v>
      </c>
      <c r="P7" s="302"/>
      <c r="Q7" s="303"/>
      <c r="R7" s="311"/>
      <c r="S7" s="312"/>
      <c r="T7" s="313"/>
      <c r="U7" s="302" t="s">
        <v>110</v>
      </c>
      <c r="V7" s="302"/>
      <c r="W7" s="303"/>
      <c r="X7" s="320"/>
      <c r="Y7" s="321"/>
      <c r="Z7" s="322"/>
    </row>
    <row r="8" spans="3:26" ht="12.75" customHeight="1">
      <c r="C8" s="320"/>
      <c r="D8" s="321"/>
      <c r="E8" s="322"/>
      <c r="F8" s="326"/>
      <c r="G8" s="327"/>
      <c r="H8" s="328"/>
      <c r="I8" s="296" t="s">
        <v>112</v>
      </c>
      <c r="J8" s="297"/>
      <c r="K8" s="298"/>
      <c r="L8" s="296" t="s">
        <v>115</v>
      </c>
      <c r="M8" s="297"/>
      <c r="N8" s="298"/>
      <c r="O8" s="296" t="s">
        <v>117</v>
      </c>
      <c r="P8" s="297"/>
      <c r="Q8" s="298"/>
      <c r="R8" s="314"/>
      <c r="S8" s="315"/>
      <c r="T8" s="316"/>
      <c r="U8" s="35"/>
      <c r="V8" s="35"/>
      <c r="W8" s="36"/>
      <c r="X8" s="320"/>
      <c r="Y8" s="321"/>
      <c r="Z8" s="322"/>
    </row>
    <row r="9" spans="3:54" ht="13.5" thickBot="1">
      <c r="C9" s="323"/>
      <c r="D9" s="324"/>
      <c r="E9" s="325"/>
      <c r="F9" s="26">
        <v>2020</v>
      </c>
      <c r="G9" s="27">
        <v>2021</v>
      </c>
      <c r="H9" s="25">
        <v>2022</v>
      </c>
      <c r="I9" s="26">
        <v>2020</v>
      </c>
      <c r="J9" s="27">
        <v>2021</v>
      </c>
      <c r="K9" s="25">
        <v>2022</v>
      </c>
      <c r="L9" s="26">
        <v>2020</v>
      </c>
      <c r="M9" s="27">
        <v>2021</v>
      </c>
      <c r="N9" s="25">
        <v>2022</v>
      </c>
      <c r="O9" s="26">
        <v>2020</v>
      </c>
      <c r="P9" s="27">
        <v>2021</v>
      </c>
      <c r="Q9" s="25">
        <v>2022</v>
      </c>
      <c r="R9" s="26">
        <v>2020</v>
      </c>
      <c r="S9" s="38">
        <v>2021</v>
      </c>
      <c r="T9" s="37">
        <v>2022</v>
      </c>
      <c r="U9" s="26">
        <v>2020</v>
      </c>
      <c r="V9" s="38">
        <v>2021</v>
      </c>
      <c r="W9" s="11">
        <v>2022</v>
      </c>
      <c r="X9" s="323"/>
      <c r="Y9" s="324"/>
      <c r="Z9" s="325"/>
      <c r="AG9" t="s">
        <v>0</v>
      </c>
      <c r="AJ9" t="s">
        <v>281</v>
      </c>
      <c r="AM9" t="s">
        <v>111</v>
      </c>
      <c r="AP9" t="s">
        <v>277</v>
      </c>
      <c r="AS9" t="s">
        <v>279</v>
      </c>
      <c r="AV9" t="s">
        <v>280</v>
      </c>
      <c r="AY9" t="s">
        <v>282</v>
      </c>
      <c r="BB9" t="s">
        <v>0</v>
      </c>
    </row>
    <row r="10" spans="2:54" ht="13.5" thickTop="1">
      <c r="B10" s="19"/>
      <c r="C10" s="49" t="s">
        <v>44</v>
      </c>
      <c r="D10" s="170"/>
      <c r="E10" s="171"/>
      <c r="F10" s="180">
        <v>10586.95</v>
      </c>
      <c r="G10" s="181">
        <v>11920</v>
      </c>
      <c r="H10" s="182">
        <v>12100</v>
      </c>
      <c r="I10" s="180">
        <v>8229.2</v>
      </c>
      <c r="J10" s="181">
        <v>9410</v>
      </c>
      <c r="K10" s="182">
        <v>9500</v>
      </c>
      <c r="L10" s="180">
        <v>2357.75</v>
      </c>
      <c r="M10" s="181">
        <v>2510</v>
      </c>
      <c r="N10" s="182">
        <v>2600</v>
      </c>
      <c r="O10" s="180">
        <v>0</v>
      </c>
      <c r="P10" s="181">
        <v>0</v>
      </c>
      <c r="Q10" s="182">
        <v>0</v>
      </c>
      <c r="R10" s="180">
        <v>3359.35</v>
      </c>
      <c r="S10" s="244">
        <v>3067</v>
      </c>
      <c r="T10" s="182">
        <v>3200</v>
      </c>
      <c r="U10" s="180">
        <v>13946.300000000001</v>
      </c>
      <c r="V10" s="244">
        <v>14987</v>
      </c>
      <c r="W10" s="245">
        <v>15300</v>
      </c>
      <c r="X10" s="72" t="s">
        <v>13</v>
      </c>
      <c r="Y10" s="170"/>
      <c r="Z10" s="171"/>
      <c r="AG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  <c r="AQ10">
        <v>2</v>
      </c>
      <c r="AR10">
        <v>2</v>
      </c>
      <c r="AS10">
        <v>2</v>
      </c>
      <c r="AT10">
        <v>2</v>
      </c>
      <c r="AU10">
        <v>2</v>
      </c>
      <c r="AV10">
        <v>2</v>
      </c>
      <c r="AW10">
        <v>2</v>
      </c>
      <c r="AX10">
        <v>2</v>
      </c>
      <c r="AY10">
        <v>2</v>
      </c>
      <c r="AZ10">
        <v>2</v>
      </c>
      <c r="BA10">
        <v>2</v>
      </c>
      <c r="BB10">
        <v>2</v>
      </c>
    </row>
    <row r="11" spans="2:54" ht="12.75">
      <c r="B11" s="19"/>
      <c r="C11" s="49" t="s">
        <v>45</v>
      </c>
      <c r="D11" s="170"/>
      <c r="E11" s="171"/>
      <c r="F11" s="180">
        <v>2120</v>
      </c>
      <c r="G11" s="181">
        <v>2097</v>
      </c>
      <c r="H11" s="182">
        <v>2133</v>
      </c>
      <c r="I11" s="180">
        <v>1417</v>
      </c>
      <c r="J11" s="181">
        <v>1390</v>
      </c>
      <c r="K11" s="182">
        <v>1420</v>
      </c>
      <c r="L11" s="180">
        <v>559</v>
      </c>
      <c r="M11" s="181">
        <v>567</v>
      </c>
      <c r="N11" s="182">
        <v>570</v>
      </c>
      <c r="O11" s="180">
        <v>144</v>
      </c>
      <c r="P11" s="181">
        <v>140</v>
      </c>
      <c r="Q11" s="182">
        <v>143</v>
      </c>
      <c r="R11" s="180">
        <v>5</v>
      </c>
      <c r="S11" s="244">
        <v>7</v>
      </c>
      <c r="T11" s="182">
        <v>6</v>
      </c>
      <c r="U11" s="180">
        <v>2125</v>
      </c>
      <c r="V11" s="244">
        <v>2104</v>
      </c>
      <c r="W11" s="245">
        <v>2139</v>
      </c>
      <c r="X11" s="72" t="s">
        <v>14</v>
      </c>
      <c r="Y11" s="170"/>
      <c r="Z11" s="171"/>
      <c r="AG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  <c r="AQ11">
        <v>2</v>
      </c>
      <c r="AR11">
        <v>2</v>
      </c>
      <c r="AS11">
        <v>2</v>
      </c>
      <c r="AT11">
        <v>2</v>
      </c>
      <c r="AU11">
        <v>2</v>
      </c>
      <c r="AV11">
        <v>2</v>
      </c>
      <c r="AW11">
        <v>2</v>
      </c>
      <c r="AX11">
        <v>2</v>
      </c>
      <c r="AY11">
        <v>2</v>
      </c>
      <c r="AZ11">
        <v>2</v>
      </c>
      <c r="BA11">
        <v>2</v>
      </c>
      <c r="BB11">
        <v>2</v>
      </c>
    </row>
    <row r="12" spans="2:54" ht="12.75">
      <c r="B12" s="19"/>
      <c r="C12" s="49" t="s">
        <v>47</v>
      </c>
      <c r="D12" s="170"/>
      <c r="E12" s="171"/>
      <c r="F12" s="180">
        <v>2.2</v>
      </c>
      <c r="G12" s="181">
        <v>2</v>
      </c>
      <c r="H12" s="182">
        <v>2</v>
      </c>
      <c r="I12" s="180">
        <v>1.95</v>
      </c>
      <c r="J12" s="181">
        <v>2</v>
      </c>
      <c r="K12" s="182">
        <v>2</v>
      </c>
      <c r="L12" s="180">
        <v>0</v>
      </c>
      <c r="M12" s="181">
        <v>0</v>
      </c>
      <c r="N12" s="182">
        <v>0</v>
      </c>
      <c r="O12" s="180">
        <v>0.25</v>
      </c>
      <c r="P12" s="181">
        <v>0</v>
      </c>
      <c r="Q12" s="182">
        <v>0</v>
      </c>
      <c r="R12" s="180">
        <v>5.2</v>
      </c>
      <c r="S12" s="244">
        <v>6</v>
      </c>
      <c r="T12" s="182">
        <v>6</v>
      </c>
      <c r="U12" s="180">
        <v>7.4</v>
      </c>
      <c r="V12" s="244">
        <v>8</v>
      </c>
      <c r="W12" s="245">
        <v>8</v>
      </c>
      <c r="X12" s="72" t="s">
        <v>16</v>
      </c>
      <c r="Y12" s="170"/>
      <c r="Z12" s="171"/>
      <c r="AG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  <c r="AQ12">
        <v>2</v>
      </c>
      <c r="AR12">
        <v>2</v>
      </c>
      <c r="AS12">
        <v>2</v>
      </c>
      <c r="AT12">
        <v>2</v>
      </c>
      <c r="AU12">
        <v>2</v>
      </c>
      <c r="AV12">
        <v>2</v>
      </c>
      <c r="AW12">
        <v>2</v>
      </c>
      <c r="AX12">
        <v>2</v>
      </c>
      <c r="AY12">
        <v>2</v>
      </c>
      <c r="AZ12">
        <v>2</v>
      </c>
      <c r="BA12">
        <v>2</v>
      </c>
      <c r="BB12">
        <v>2</v>
      </c>
    </row>
    <row r="13" spans="2:54" ht="12.75">
      <c r="B13" s="19"/>
      <c r="C13" s="49" t="s">
        <v>48</v>
      </c>
      <c r="D13" s="170"/>
      <c r="E13" s="171"/>
      <c r="F13" s="180">
        <v>28432</v>
      </c>
      <c r="G13" s="181">
        <v>20624</v>
      </c>
      <c r="H13" s="182">
        <v>17850</v>
      </c>
      <c r="I13" s="180">
        <v>20286</v>
      </c>
      <c r="J13" s="181">
        <v>12716</v>
      </c>
      <c r="K13" s="182">
        <v>9942</v>
      </c>
      <c r="L13" s="180">
        <v>8036</v>
      </c>
      <c r="M13" s="181">
        <v>7799</v>
      </c>
      <c r="N13" s="182">
        <v>7798</v>
      </c>
      <c r="O13" s="180">
        <v>110</v>
      </c>
      <c r="P13" s="181">
        <v>109</v>
      </c>
      <c r="Q13" s="182">
        <v>110</v>
      </c>
      <c r="R13" s="180">
        <v>6165</v>
      </c>
      <c r="S13" s="244">
        <v>6615</v>
      </c>
      <c r="T13" s="182">
        <v>6675</v>
      </c>
      <c r="U13" s="180">
        <v>34597</v>
      </c>
      <c r="V13" s="244">
        <v>27239</v>
      </c>
      <c r="W13" s="245">
        <v>24525</v>
      </c>
      <c r="X13" s="72" t="s">
        <v>33</v>
      </c>
      <c r="Y13" s="170"/>
      <c r="Z13" s="171"/>
      <c r="AG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  <c r="AQ13">
        <v>2</v>
      </c>
      <c r="AR13">
        <v>2</v>
      </c>
      <c r="AS13">
        <v>2</v>
      </c>
      <c r="AT13">
        <v>2</v>
      </c>
      <c r="AU13">
        <v>2</v>
      </c>
      <c r="AV13">
        <v>2</v>
      </c>
      <c r="AW13">
        <v>2</v>
      </c>
      <c r="AX13">
        <v>2</v>
      </c>
      <c r="AY13">
        <v>2</v>
      </c>
      <c r="AZ13">
        <v>2</v>
      </c>
      <c r="BA13">
        <v>2</v>
      </c>
      <c r="BB13">
        <v>2</v>
      </c>
    </row>
    <row r="14" spans="2:54" ht="12.75">
      <c r="B14" s="19"/>
      <c r="C14" s="49" t="s">
        <v>49</v>
      </c>
      <c r="D14" s="170"/>
      <c r="E14" s="171"/>
      <c r="F14" s="180">
        <v>4434.272727272727</v>
      </c>
      <c r="G14" s="181">
        <v>4200</v>
      </c>
      <c r="H14" s="182">
        <v>4200</v>
      </c>
      <c r="I14" s="180">
        <v>3259.090909090909</v>
      </c>
      <c r="J14" s="181">
        <v>3100</v>
      </c>
      <c r="K14" s="182">
        <v>3100</v>
      </c>
      <c r="L14" s="180">
        <v>1148.181818181818</v>
      </c>
      <c r="M14" s="181">
        <v>1075</v>
      </c>
      <c r="N14" s="182">
        <v>1075</v>
      </c>
      <c r="O14" s="180">
        <v>27</v>
      </c>
      <c r="P14" s="181">
        <v>25</v>
      </c>
      <c r="Q14" s="182">
        <v>25</v>
      </c>
      <c r="R14" s="180">
        <v>1426.3636363636363</v>
      </c>
      <c r="S14" s="244">
        <v>1330</v>
      </c>
      <c r="T14" s="182">
        <v>1330</v>
      </c>
      <c r="U14" s="180">
        <v>5860.636363636363</v>
      </c>
      <c r="V14" s="244">
        <v>5530</v>
      </c>
      <c r="W14" s="245">
        <v>5530</v>
      </c>
      <c r="X14" s="72" t="s">
        <v>17</v>
      </c>
      <c r="Y14" s="170"/>
      <c r="Z14" s="171"/>
      <c r="AG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  <c r="AQ14">
        <v>2</v>
      </c>
      <c r="AR14">
        <v>2</v>
      </c>
      <c r="AS14">
        <v>2</v>
      </c>
      <c r="AT14">
        <v>2</v>
      </c>
      <c r="AU14">
        <v>2</v>
      </c>
      <c r="AV14">
        <v>2</v>
      </c>
      <c r="AW14">
        <v>2</v>
      </c>
      <c r="AX14">
        <v>2</v>
      </c>
      <c r="AY14">
        <v>2</v>
      </c>
      <c r="AZ14">
        <v>2</v>
      </c>
      <c r="BA14">
        <v>2</v>
      </c>
      <c r="BB14">
        <v>2</v>
      </c>
    </row>
    <row r="15" spans="2:54" ht="12.75">
      <c r="B15" s="19"/>
      <c r="C15" s="49" t="s">
        <v>50</v>
      </c>
      <c r="D15" s="170"/>
      <c r="E15" s="171"/>
      <c r="F15" s="180">
        <v>43228.0614923182</v>
      </c>
      <c r="G15" s="181">
        <v>48621.65302390537</v>
      </c>
      <c r="H15" s="182">
        <v>48806.40952698697</v>
      </c>
      <c r="I15" s="180">
        <v>21593.464222764545</v>
      </c>
      <c r="J15" s="181">
        <v>24690.36638098785</v>
      </c>
      <c r="K15" s="182">
        <v>24512.15597852486</v>
      </c>
      <c r="L15" s="180">
        <v>21634.59726955365</v>
      </c>
      <c r="M15" s="181">
        <v>23931.286642917523</v>
      </c>
      <c r="N15" s="182">
        <v>24294.25354846211</v>
      </c>
      <c r="O15" s="180">
        <v>0</v>
      </c>
      <c r="P15" s="181">
        <v>0</v>
      </c>
      <c r="Q15" s="182">
        <v>0</v>
      </c>
      <c r="R15" s="180">
        <v>4303.847944833429</v>
      </c>
      <c r="S15" s="244">
        <v>4303.847944833429</v>
      </c>
      <c r="T15" s="182">
        <v>4303.847944833429</v>
      </c>
      <c r="U15" s="180">
        <v>47531.909437151626</v>
      </c>
      <c r="V15" s="244">
        <v>52925.500968738794</v>
      </c>
      <c r="W15" s="245">
        <v>53110.2574718204</v>
      </c>
      <c r="X15" s="72" t="s">
        <v>18</v>
      </c>
      <c r="Y15" s="170"/>
      <c r="Z15" s="171"/>
      <c r="AG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  <c r="AQ15">
        <v>2</v>
      </c>
      <c r="AR15">
        <v>2</v>
      </c>
      <c r="AS15">
        <v>2</v>
      </c>
      <c r="AT15">
        <v>2</v>
      </c>
      <c r="AU15">
        <v>2</v>
      </c>
      <c r="AV15">
        <v>2</v>
      </c>
      <c r="AW15">
        <v>2</v>
      </c>
      <c r="AX15">
        <v>2</v>
      </c>
      <c r="AY15">
        <v>2</v>
      </c>
      <c r="AZ15">
        <v>2</v>
      </c>
      <c r="BA15">
        <v>2</v>
      </c>
      <c r="BB15">
        <v>2</v>
      </c>
    </row>
    <row r="16" spans="2:54" ht="12.75">
      <c r="B16" s="19"/>
      <c r="C16" s="49" t="s">
        <v>51</v>
      </c>
      <c r="D16" s="170"/>
      <c r="E16" s="171"/>
      <c r="F16" s="180">
        <v>16361</v>
      </c>
      <c r="G16" s="181">
        <v>17840</v>
      </c>
      <c r="H16" s="182">
        <v>16860</v>
      </c>
      <c r="I16" s="180">
        <v>11669</v>
      </c>
      <c r="J16" s="181">
        <v>13000</v>
      </c>
      <c r="K16" s="182">
        <v>12000</v>
      </c>
      <c r="L16" s="180">
        <v>4479</v>
      </c>
      <c r="M16" s="181">
        <v>4600</v>
      </c>
      <c r="N16" s="182">
        <v>4600</v>
      </c>
      <c r="O16" s="180">
        <v>213</v>
      </c>
      <c r="P16" s="181">
        <v>240</v>
      </c>
      <c r="Q16" s="182">
        <v>260</v>
      </c>
      <c r="R16" s="180">
        <v>2344</v>
      </c>
      <c r="S16" s="244">
        <v>2500</v>
      </c>
      <c r="T16" s="182">
        <v>2700</v>
      </c>
      <c r="U16" s="180">
        <v>18705</v>
      </c>
      <c r="V16" s="244">
        <v>20340</v>
      </c>
      <c r="W16" s="245">
        <v>19560</v>
      </c>
      <c r="X16" s="72" t="s">
        <v>2</v>
      </c>
      <c r="Y16" s="170"/>
      <c r="Z16" s="171"/>
      <c r="AG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2</v>
      </c>
      <c r="AV16">
        <v>2</v>
      </c>
      <c r="AW16">
        <v>2</v>
      </c>
      <c r="AX16">
        <v>2</v>
      </c>
      <c r="AY16">
        <v>2</v>
      </c>
      <c r="AZ16">
        <v>2</v>
      </c>
      <c r="BA16">
        <v>2</v>
      </c>
      <c r="BB16">
        <v>2</v>
      </c>
    </row>
    <row r="17" spans="2:54" ht="12.75">
      <c r="B17" s="19"/>
      <c r="C17" s="49" t="s">
        <v>52</v>
      </c>
      <c r="D17" s="170"/>
      <c r="E17" s="171"/>
      <c r="F17" s="180">
        <v>56361.65</v>
      </c>
      <c r="G17" s="181">
        <v>57175</v>
      </c>
      <c r="H17" s="182">
        <v>56075</v>
      </c>
      <c r="I17" s="180">
        <v>45700.1</v>
      </c>
      <c r="J17" s="181">
        <v>46500</v>
      </c>
      <c r="K17" s="182">
        <v>45000</v>
      </c>
      <c r="L17" s="180">
        <v>10589.86</v>
      </c>
      <c r="M17" s="181">
        <v>10600</v>
      </c>
      <c r="N17" s="182">
        <v>11000</v>
      </c>
      <c r="O17" s="180">
        <v>71.69</v>
      </c>
      <c r="P17" s="181">
        <v>75</v>
      </c>
      <c r="Q17" s="182">
        <v>75</v>
      </c>
      <c r="R17" s="180">
        <v>9004.66</v>
      </c>
      <c r="S17" s="244">
        <v>8500</v>
      </c>
      <c r="T17" s="182">
        <v>8500</v>
      </c>
      <c r="U17" s="180">
        <v>65366.31</v>
      </c>
      <c r="V17" s="244">
        <v>65675</v>
      </c>
      <c r="W17" s="245">
        <v>64575</v>
      </c>
      <c r="X17" s="72" t="s">
        <v>19</v>
      </c>
      <c r="Y17" s="170"/>
      <c r="Z17" s="171"/>
      <c r="AG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  <c r="AQ17">
        <v>2</v>
      </c>
      <c r="AR17">
        <v>2</v>
      </c>
      <c r="AS17">
        <v>2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2</v>
      </c>
      <c r="AZ17">
        <v>2</v>
      </c>
      <c r="BA17">
        <v>2</v>
      </c>
      <c r="BB17">
        <v>2</v>
      </c>
    </row>
    <row r="18" spans="2:54" ht="12.75">
      <c r="B18" s="19"/>
      <c r="C18" s="49" t="s">
        <v>53</v>
      </c>
      <c r="D18" s="170"/>
      <c r="E18" s="171"/>
      <c r="F18" s="180">
        <v>858.3936599522546</v>
      </c>
      <c r="G18" s="181">
        <v>831.9466638979972</v>
      </c>
      <c r="H18" s="182">
        <v>831.9466638979972</v>
      </c>
      <c r="I18" s="180">
        <v>168.60361181962864</v>
      </c>
      <c r="J18" s="181">
        <v>159.42455042033114</v>
      </c>
      <c r="K18" s="182">
        <v>159.42455042033114</v>
      </c>
      <c r="L18" s="180">
        <v>595.8608836153845</v>
      </c>
      <c r="M18" s="181">
        <v>542.3222218718021</v>
      </c>
      <c r="N18" s="182">
        <v>542.3222218718021</v>
      </c>
      <c r="O18" s="180">
        <v>93.92916451724139</v>
      </c>
      <c r="P18" s="181">
        <v>130.19989160586397</v>
      </c>
      <c r="Q18" s="182">
        <v>130.19989160586397</v>
      </c>
      <c r="R18" s="180">
        <v>141.95271269389923</v>
      </c>
      <c r="S18" s="244">
        <v>115.74333301539123</v>
      </c>
      <c r="T18" s="182">
        <v>115.74333301539123</v>
      </c>
      <c r="U18" s="180">
        <v>1000.3463726461538</v>
      </c>
      <c r="V18" s="244">
        <v>947.6899969133884</v>
      </c>
      <c r="W18" s="245">
        <v>947.6899969133884</v>
      </c>
      <c r="X18" s="72" t="s">
        <v>20</v>
      </c>
      <c r="Y18" s="170"/>
      <c r="Z18" s="171"/>
      <c r="AG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  <c r="AQ18">
        <v>2</v>
      </c>
      <c r="AR18">
        <v>2</v>
      </c>
      <c r="AS18">
        <v>2</v>
      </c>
      <c r="AT18">
        <v>2</v>
      </c>
      <c r="AU18">
        <v>2</v>
      </c>
      <c r="AV18">
        <v>2</v>
      </c>
      <c r="AW18">
        <v>2</v>
      </c>
      <c r="AX18">
        <v>2</v>
      </c>
      <c r="AY18">
        <v>2</v>
      </c>
      <c r="AZ18">
        <v>2</v>
      </c>
      <c r="BA18">
        <v>2</v>
      </c>
      <c r="BB18">
        <v>2</v>
      </c>
    </row>
    <row r="19" spans="2:54" ht="12.75">
      <c r="B19" s="19"/>
      <c r="C19" s="49" t="s">
        <v>54</v>
      </c>
      <c r="D19" s="170"/>
      <c r="E19" s="171"/>
      <c r="F19" s="180">
        <v>3692</v>
      </c>
      <c r="G19" s="181">
        <v>3532</v>
      </c>
      <c r="H19" s="182">
        <v>3761.58</v>
      </c>
      <c r="I19" s="180">
        <v>2347</v>
      </c>
      <c r="J19" s="181">
        <v>2475</v>
      </c>
      <c r="K19" s="182">
        <v>2635.875</v>
      </c>
      <c r="L19" s="180">
        <v>1197</v>
      </c>
      <c r="M19" s="181">
        <v>877</v>
      </c>
      <c r="N19" s="182">
        <v>934.005</v>
      </c>
      <c r="O19" s="180">
        <v>148</v>
      </c>
      <c r="P19" s="181">
        <v>180</v>
      </c>
      <c r="Q19" s="182">
        <v>191.7</v>
      </c>
      <c r="R19" s="180">
        <v>276</v>
      </c>
      <c r="S19" s="244">
        <v>120</v>
      </c>
      <c r="T19" s="182">
        <v>127.8</v>
      </c>
      <c r="U19" s="180">
        <v>3968</v>
      </c>
      <c r="V19" s="244">
        <v>3652</v>
      </c>
      <c r="W19" s="245">
        <v>3889.38</v>
      </c>
      <c r="X19" s="72" t="s">
        <v>21</v>
      </c>
      <c r="Y19" s="170"/>
      <c r="Z19" s="171"/>
      <c r="AG19">
        <v>3</v>
      </c>
      <c r="AJ19">
        <v>3</v>
      </c>
      <c r="AK19">
        <v>2</v>
      </c>
      <c r="AL19">
        <v>2</v>
      </c>
      <c r="AM19">
        <v>3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5</v>
      </c>
      <c r="AT19">
        <v>2</v>
      </c>
      <c r="AU19">
        <v>2</v>
      </c>
      <c r="AV19">
        <v>5</v>
      </c>
      <c r="AW19">
        <v>2</v>
      </c>
      <c r="AX19">
        <v>2</v>
      </c>
      <c r="AY19">
        <v>3</v>
      </c>
      <c r="AZ19">
        <v>2</v>
      </c>
      <c r="BA19">
        <v>2</v>
      </c>
      <c r="BB19">
        <v>3</v>
      </c>
    </row>
    <row r="20" spans="2:54" ht="12.75">
      <c r="B20" s="19"/>
      <c r="C20" s="49" t="s">
        <v>55</v>
      </c>
      <c r="D20" s="170"/>
      <c r="E20" s="171"/>
      <c r="F20" s="180">
        <v>4124.58</v>
      </c>
      <c r="G20" s="181">
        <v>4124.58</v>
      </c>
      <c r="H20" s="182">
        <v>4124.58</v>
      </c>
      <c r="I20" s="180">
        <v>2791.54</v>
      </c>
      <c r="J20" s="181">
        <v>2791.54</v>
      </c>
      <c r="K20" s="182">
        <v>2791.54</v>
      </c>
      <c r="L20" s="180">
        <v>852.56</v>
      </c>
      <c r="M20" s="181">
        <v>852.56</v>
      </c>
      <c r="N20" s="182">
        <v>852.56</v>
      </c>
      <c r="O20" s="180">
        <v>480.48</v>
      </c>
      <c r="P20" s="181">
        <v>480.48</v>
      </c>
      <c r="Q20" s="182">
        <v>480.48</v>
      </c>
      <c r="R20" s="180">
        <v>1180</v>
      </c>
      <c r="S20" s="244">
        <v>1180</v>
      </c>
      <c r="T20" s="182">
        <v>1180</v>
      </c>
      <c r="U20" s="180">
        <v>5304.58</v>
      </c>
      <c r="V20" s="244">
        <v>5304.58</v>
      </c>
      <c r="W20" s="245">
        <v>5304.58</v>
      </c>
      <c r="X20" s="72" t="s">
        <v>22</v>
      </c>
      <c r="Y20" s="170"/>
      <c r="Z20" s="171"/>
      <c r="AG20">
        <v>3</v>
      </c>
      <c r="AJ20">
        <v>2</v>
      </c>
      <c r="AK20">
        <v>3</v>
      </c>
      <c r="AL20">
        <v>3</v>
      </c>
      <c r="AM20">
        <v>2</v>
      </c>
      <c r="AN20">
        <v>3</v>
      </c>
      <c r="AO20">
        <v>3</v>
      </c>
      <c r="AP20">
        <v>2</v>
      </c>
      <c r="AQ20">
        <v>2</v>
      </c>
      <c r="AR20">
        <v>2</v>
      </c>
      <c r="AS20">
        <v>2</v>
      </c>
      <c r="AT20">
        <v>5</v>
      </c>
      <c r="AU20">
        <v>5</v>
      </c>
      <c r="AV20">
        <v>5</v>
      </c>
      <c r="AW20">
        <v>5</v>
      </c>
      <c r="AX20">
        <v>5</v>
      </c>
      <c r="AY20">
        <v>3</v>
      </c>
      <c r="AZ20">
        <v>3</v>
      </c>
      <c r="BA20">
        <v>3</v>
      </c>
      <c r="BB20">
        <v>3</v>
      </c>
    </row>
    <row r="21" spans="2:54" ht="12.75">
      <c r="B21" s="19"/>
      <c r="C21" s="49" t="s">
        <v>56</v>
      </c>
      <c r="D21" s="170"/>
      <c r="E21" s="171"/>
      <c r="F21" s="180">
        <v>8406.6</v>
      </c>
      <c r="G21" s="181">
        <v>8100</v>
      </c>
      <c r="H21" s="182">
        <v>8100</v>
      </c>
      <c r="I21" s="180">
        <v>5475.6</v>
      </c>
      <c r="J21" s="181">
        <v>5400</v>
      </c>
      <c r="K21" s="182">
        <v>5400</v>
      </c>
      <c r="L21" s="180">
        <v>2241</v>
      </c>
      <c r="M21" s="181">
        <v>2100</v>
      </c>
      <c r="N21" s="182">
        <v>2100</v>
      </c>
      <c r="O21" s="180">
        <v>690</v>
      </c>
      <c r="P21" s="181">
        <v>600</v>
      </c>
      <c r="Q21" s="182">
        <v>600</v>
      </c>
      <c r="R21" s="180">
        <v>285</v>
      </c>
      <c r="S21" s="244">
        <v>280</v>
      </c>
      <c r="T21" s="182">
        <v>280</v>
      </c>
      <c r="U21" s="180">
        <v>8691.6</v>
      </c>
      <c r="V21" s="244">
        <v>8380</v>
      </c>
      <c r="W21" s="245">
        <v>8380</v>
      </c>
      <c r="X21" s="72" t="s">
        <v>23</v>
      </c>
      <c r="Y21" s="170"/>
      <c r="Z21" s="171"/>
      <c r="AG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  <c r="AQ21">
        <v>2</v>
      </c>
      <c r="AR21">
        <v>2</v>
      </c>
      <c r="AS21">
        <v>2</v>
      </c>
      <c r="AT21">
        <v>2</v>
      </c>
      <c r="AU21">
        <v>2</v>
      </c>
      <c r="AV21">
        <v>2</v>
      </c>
      <c r="AW21">
        <v>2</v>
      </c>
      <c r="AX21">
        <v>2</v>
      </c>
      <c r="AY21">
        <v>2</v>
      </c>
      <c r="AZ21">
        <v>2</v>
      </c>
      <c r="BA21">
        <v>2</v>
      </c>
      <c r="BB21">
        <v>2</v>
      </c>
    </row>
    <row r="22" spans="2:54" ht="12.75">
      <c r="B22" s="19"/>
      <c r="C22" s="49" t="s">
        <v>84</v>
      </c>
      <c r="D22" s="170"/>
      <c r="E22" s="171"/>
      <c r="F22" s="180">
        <v>209.03</v>
      </c>
      <c r="G22" s="181">
        <v>168.76999999999998</v>
      </c>
      <c r="H22" s="182">
        <v>169</v>
      </c>
      <c r="I22" s="180">
        <v>63.27</v>
      </c>
      <c r="J22" s="181">
        <v>51.08</v>
      </c>
      <c r="K22" s="182">
        <v>51</v>
      </c>
      <c r="L22" s="180">
        <v>39.79</v>
      </c>
      <c r="M22" s="181">
        <v>32.13</v>
      </c>
      <c r="N22" s="182">
        <v>32</v>
      </c>
      <c r="O22" s="180">
        <v>105.97</v>
      </c>
      <c r="P22" s="181">
        <v>85.56</v>
      </c>
      <c r="Q22" s="182">
        <v>86</v>
      </c>
      <c r="R22" s="180">
        <v>36.57</v>
      </c>
      <c r="S22" s="244">
        <v>29.53</v>
      </c>
      <c r="T22" s="182">
        <v>30</v>
      </c>
      <c r="U22" s="180">
        <v>245.6</v>
      </c>
      <c r="V22" s="244">
        <v>198.29999999999998</v>
      </c>
      <c r="W22" s="245">
        <v>199</v>
      </c>
      <c r="X22" s="72" t="s">
        <v>83</v>
      </c>
      <c r="Y22" s="170"/>
      <c r="Z22" s="171"/>
      <c r="AG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  <c r="AQ22">
        <v>2</v>
      </c>
      <c r="AR22">
        <v>2</v>
      </c>
      <c r="AS22">
        <v>2</v>
      </c>
      <c r="AT22">
        <v>2</v>
      </c>
      <c r="AU22">
        <v>2</v>
      </c>
      <c r="AV22">
        <v>2</v>
      </c>
      <c r="AW22">
        <v>2</v>
      </c>
      <c r="AX22">
        <v>2</v>
      </c>
      <c r="AY22">
        <v>2</v>
      </c>
      <c r="AZ22">
        <v>2</v>
      </c>
      <c r="BA22">
        <v>2</v>
      </c>
      <c r="BB22">
        <v>2</v>
      </c>
    </row>
    <row r="23" spans="2:54" ht="12.75">
      <c r="B23" s="19"/>
      <c r="C23" s="49" t="s">
        <v>379</v>
      </c>
      <c r="D23" s="170"/>
      <c r="E23" s="171"/>
      <c r="F23" s="180">
        <v>167</v>
      </c>
      <c r="G23" s="181">
        <v>84</v>
      </c>
      <c r="H23" s="182">
        <v>135.5</v>
      </c>
      <c r="I23" s="180">
        <v>148</v>
      </c>
      <c r="J23" s="181">
        <v>74</v>
      </c>
      <c r="K23" s="182">
        <v>111</v>
      </c>
      <c r="L23" s="180">
        <v>17</v>
      </c>
      <c r="M23" s="181">
        <v>9</v>
      </c>
      <c r="N23" s="182">
        <v>23</v>
      </c>
      <c r="O23" s="180">
        <v>2</v>
      </c>
      <c r="P23" s="181">
        <v>1</v>
      </c>
      <c r="Q23" s="182">
        <v>1.5</v>
      </c>
      <c r="R23" s="180">
        <v>5</v>
      </c>
      <c r="S23" s="244">
        <v>2.5</v>
      </c>
      <c r="T23" s="182">
        <v>3.75</v>
      </c>
      <c r="U23" s="180">
        <v>172</v>
      </c>
      <c r="V23" s="244">
        <v>86.5</v>
      </c>
      <c r="W23" s="245">
        <v>139.25</v>
      </c>
      <c r="X23" s="72" t="s">
        <v>297</v>
      </c>
      <c r="Y23" s="170"/>
      <c r="Z23" s="171"/>
      <c r="AG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  <c r="AQ23">
        <v>2</v>
      </c>
      <c r="AR23">
        <v>2</v>
      </c>
      <c r="AS23">
        <v>2</v>
      </c>
      <c r="AT23">
        <v>2</v>
      </c>
      <c r="AU23">
        <v>2</v>
      </c>
      <c r="AV23">
        <v>2</v>
      </c>
      <c r="AW23">
        <v>2</v>
      </c>
      <c r="AX23">
        <v>2</v>
      </c>
      <c r="AY23">
        <v>2</v>
      </c>
      <c r="AZ23">
        <v>2</v>
      </c>
      <c r="BA23">
        <v>2</v>
      </c>
      <c r="BB23">
        <v>2</v>
      </c>
    </row>
    <row r="24" spans="2:54" ht="12.75">
      <c r="B24" s="19"/>
      <c r="C24" s="49" t="s">
        <v>58</v>
      </c>
      <c r="D24" s="170"/>
      <c r="E24" s="171"/>
      <c r="F24" s="180">
        <v>446</v>
      </c>
      <c r="G24" s="181">
        <v>475</v>
      </c>
      <c r="H24" s="182">
        <v>475</v>
      </c>
      <c r="I24" s="180">
        <v>154</v>
      </c>
      <c r="J24" s="181">
        <v>180</v>
      </c>
      <c r="K24" s="182">
        <v>180</v>
      </c>
      <c r="L24" s="180">
        <v>255</v>
      </c>
      <c r="M24" s="181">
        <v>260</v>
      </c>
      <c r="N24" s="182">
        <v>260</v>
      </c>
      <c r="O24" s="180">
        <v>37</v>
      </c>
      <c r="P24" s="181">
        <v>35</v>
      </c>
      <c r="Q24" s="182">
        <v>35</v>
      </c>
      <c r="R24" s="180">
        <v>423</v>
      </c>
      <c r="S24" s="244">
        <v>425</v>
      </c>
      <c r="T24" s="182">
        <v>425</v>
      </c>
      <c r="U24" s="180">
        <v>869</v>
      </c>
      <c r="V24" s="244">
        <v>900</v>
      </c>
      <c r="W24" s="245">
        <v>900</v>
      </c>
      <c r="X24" s="72" t="s">
        <v>25</v>
      </c>
      <c r="Y24" s="170"/>
      <c r="Z24" s="171"/>
      <c r="AG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  <c r="AQ24">
        <v>2</v>
      </c>
      <c r="AR24">
        <v>2</v>
      </c>
      <c r="AS24">
        <v>2</v>
      </c>
      <c r="AT24">
        <v>2</v>
      </c>
      <c r="AU24">
        <v>2</v>
      </c>
      <c r="AV24">
        <v>2</v>
      </c>
      <c r="AW24">
        <v>2</v>
      </c>
      <c r="AX24">
        <v>2</v>
      </c>
      <c r="AY24">
        <v>2</v>
      </c>
      <c r="AZ24">
        <v>2</v>
      </c>
      <c r="BA24">
        <v>2</v>
      </c>
      <c r="BB24">
        <v>2</v>
      </c>
    </row>
    <row r="25" spans="2:54" ht="12.75">
      <c r="B25" s="19"/>
      <c r="C25" s="49" t="s">
        <v>381</v>
      </c>
      <c r="D25" s="170"/>
      <c r="E25" s="171"/>
      <c r="F25" s="180">
        <v>51</v>
      </c>
      <c r="G25" s="181">
        <v>51</v>
      </c>
      <c r="H25" s="182">
        <v>51</v>
      </c>
      <c r="I25" s="180">
        <v>41</v>
      </c>
      <c r="J25" s="181">
        <v>41</v>
      </c>
      <c r="K25" s="182">
        <v>41</v>
      </c>
      <c r="L25" s="180">
        <v>0</v>
      </c>
      <c r="M25" s="181">
        <v>0</v>
      </c>
      <c r="N25" s="182">
        <v>0</v>
      </c>
      <c r="O25" s="180">
        <v>10</v>
      </c>
      <c r="P25" s="181">
        <v>10</v>
      </c>
      <c r="Q25" s="182">
        <v>10</v>
      </c>
      <c r="R25" s="180">
        <v>26</v>
      </c>
      <c r="S25" s="244">
        <v>26</v>
      </c>
      <c r="T25" s="182">
        <v>26</v>
      </c>
      <c r="U25" s="180">
        <v>77</v>
      </c>
      <c r="V25" s="244">
        <v>77</v>
      </c>
      <c r="W25" s="245">
        <v>77</v>
      </c>
      <c r="X25" s="72" t="s">
        <v>382</v>
      </c>
      <c r="Y25" s="170"/>
      <c r="Z25" s="171"/>
      <c r="AG25">
        <v>3</v>
      </c>
      <c r="AJ25">
        <v>2</v>
      </c>
      <c r="AK25">
        <v>3</v>
      </c>
      <c r="AL25">
        <v>3</v>
      </c>
      <c r="AM25">
        <v>2</v>
      </c>
      <c r="AN25">
        <v>3</v>
      </c>
      <c r="AO25">
        <v>3</v>
      </c>
      <c r="AP25">
        <v>2</v>
      </c>
      <c r="AQ25">
        <v>2</v>
      </c>
      <c r="AR25">
        <v>2</v>
      </c>
      <c r="AS25">
        <v>2</v>
      </c>
      <c r="AT25">
        <v>5</v>
      </c>
      <c r="AU25">
        <v>5</v>
      </c>
      <c r="AV25">
        <v>2</v>
      </c>
      <c r="AW25">
        <v>5</v>
      </c>
      <c r="AX25">
        <v>5</v>
      </c>
      <c r="AY25">
        <v>2</v>
      </c>
      <c r="AZ25">
        <v>3</v>
      </c>
      <c r="BA25">
        <v>3</v>
      </c>
      <c r="BB25">
        <v>3</v>
      </c>
    </row>
    <row r="26" spans="2:54" ht="12.75">
      <c r="B26" s="19"/>
      <c r="C26" s="49" t="s">
        <v>59</v>
      </c>
      <c r="D26" s="170"/>
      <c r="E26" s="171"/>
      <c r="F26" s="180">
        <v>28625.095999999998</v>
      </c>
      <c r="G26" s="181">
        <v>29550</v>
      </c>
      <c r="H26" s="182">
        <v>29800</v>
      </c>
      <c r="I26" s="180">
        <v>14166.568</v>
      </c>
      <c r="J26" s="181">
        <v>14400</v>
      </c>
      <c r="K26" s="182">
        <v>14500</v>
      </c>
      <c r="L26" s="180">
        <v>13886.434</v>
      </c>
      <c r="M26" s="181">
        <v>14500</v>
      </c>
      <c r="N26" s="182">
        <v>14600</v>
      </c>
      <c r="O26" s="180">
        <v>572.094</v>
      </c>
      <c r="P26" s="181">
        <v>650</v>
      </c>
      <c r="Q26" s="182">
        <v>700</v>
      </c>
      <c r="R26" s="180">
        <v>2297.226</v>
      </c>
      <c r="S26" s="244">
        <v>2350</v>
      </c>
      <c r="T26" s="182">
        <v>2400</v>
      </c>
      <c r="U26" s="180">
        <v>30922.321999999996</v>
      </c>
      <c r="V26" s="244">
        <v>31900</v>
      </c>
      <c r="W26" s="245">
        <v>32200</v>
      </c>
      <c r="X26" s="72" t="s">
        <v>26</v>
      </c>
      <c r="Y26" s="170"/>
      <c r="Z26" s="171"/>
      <c r="AG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  <c r="AQ26">
        <v>2</v>
      </c>
      <c r="AR26">
        <v>2</v>
      </c>
      <c r="AS26">
        <v>2</v>
      </c>
      <c r="AT26">
        <v>2</v>
      </c>
      <c r="AU26">
        <v>2</v>
      </c>
      <c r="AV26">
        <v>2</v>
      </c>
      <c r="AW26">
        <v>2</v>
      </c>
      <c r="AX26">
        <v>2</v>
      </c>
      <c r="AY26">
        <v>2</v>
      </c>
      <c r="AZ26">
        <v>2</v>
      </c>
      <c r="BA26">
        <v>2</v>
      </c>
      <c r="BB26">
        <v>2</v>
      </c>
    </row>
    <row r="27" spans="2:54" ht="12.75">
      <c r="B27" s="19"/>
      <c r="C27" s="49" t="s">
        <v>60</v>
      </c>
      <c r="D27" s="170"/>
      <c r="E27" s="171"/>
      <c r="F27" s="180">
        <v>3973.7287</v>
      </c>
      <c r="G27" s="181">
        <v>4316.08697</v>
      </c>
      <c r="H27" s="182">
        <v>4190</v>
      </c>
      <c r="I27" s="180">
        <v>1696.4427</v>
      </c>
      <c r="J27" s="181">
        <v>1866.0869700000003</v>
      </c>
      <c r="K27" s="182">
        <v>1800</v>
      </c>
      <c r="L27" s="180">
        <v>2130</v>
      </c>
      <c r="M27" s="181">
        <v>2300</v>
      </c>
      <c r="N27" s="182">
        <v>2230</v>
      </c>
      <c r="O27" s="180">
        <v>147.286</v>
      </c>
      <c r="P27" s="181">
        <v>150</v>
      </c>
      <c r="Q27" s="182">
        <v>160</v>
      </c>
      <c r="R27" s="180">
        <v>422.18</v>
      </c>
      <c r="S27" s="244">
        <v>400</v>
      </c>
      <c r="T27" s="182">
        <v>410</v>
      </c>
      <c r="U27" s="180">
        <v>4395.9087</v>
      </c>
      <c r="V27" s="244">
        <v>4716.08697</v>
      </c>
      <c r="W27" s="245">
        <v>4600</v>
      </c>
      <c r="X27" s="72" t="s">
        <v>4</v>
      </c>
      <c r="Y27" s="170"/>
      <c r="Z27" s="171"/>
      <c r="AG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  <c r="AQ27">
        <v>2</v>
      </c>
      <c r="AR27">
        <v>2</v>
      </c>
      <c r="AS27">
        <v>2</v>
      </c>
      <c r="AT27">
        <v>2</v>
      </c>
      <c r="AU27">
        <v>2</v>
      </c>
      <c r="AV27">
        <v>2</v>
      </c>
      <c r="AW27">
        <v>2</v>
      </c>
      <c r="AX27">
        <v>2</v>
      </c>
      <c r="AY27">
        <v>2</v>
      </c>
      <c r="AZ27">
        <v>2</v>
      </c>
      <c r="BA27">
        <v>2</v>
      </c>
      <c r="BB27">
        <v>2</v>
      </c>
    </row>
    <row r="28" spans="2:54" ht="12.75">
      <c r="B28" s="19"/>
      <c r="C28" s="49" t="s">
        <v>296</v>
      </c>
      <c r="D28" s="170"/>
      <c r="E28" s="171"/>
      <c r="F28" s="180">
        <v>372</v>
      </c>
      <c r="G28" s="181">
        <v>381</v>
      </c>
      <c r="H28" s="182">
        <v>390</v>
      </c>
      <c r="I28" s="180">
        <v>229</v>
      </c>
      <c r="J28" s="181">
        <v>235</v>
      </c>
      <c r="K28" s="182">
        <v>240</v>
      </c>
      <c r="L28" s="180">
        <v>94</v>
      </c>
      <c r="M28" s="181">
        <v>96</v>
      </c>
      <c r="N28" s="182">
        <v>98</v>
      </c>
      <c r="O28" s="180">
        <v>49</v>
      </c>
      <c r="P28" s="181">
        <v>50</v>
      </c>
      <c r="Q28" s="182">
        <v>52</v>
      </c>
      <c r="R28" s="180">
        <v>142</v>
      </c>
      <c r="S28" s="244">
        <v>150</v>
      </c>
      <c r="T28" s="182">
        <v>155</v>
      </c>
      <c r="U28" s="180">
        <v>514</v>
      </c>
      <c r="V28" s="244">
        <v>531</v>
      </c>
      <c r="W28" s="245">
        <v>545</v>
      </c>
      <c r="X28" s="72" t="s">
        <v>295</v>
      </c>
      <c r="Y28" s="170"/>
      <c r="Z28" s="171"/>
      <c r="AG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  <c r="AQ28">
        <v>2</v>
      </c>
      <c r="AR28">
        <v>2</v>
      </c>
      <c r="AS28">
        <v>2</v>
      </c>
      <c r="AT28">
        <v>2</v>
      </c>
      <c r="AU28">
        <v>2</v>
      </c>
      <c r="AV28">
        <v>2</v>
      </c>
      <c r="AW28">
        <v>2</v>
      </c>
      <c r="AX28">
        <v>2</v>
      </c>
      <c r="AY28">
        <v>2</v>
      </c>
      <c r="AZ28">
        <v>2</v>
      </c>
      <c r="BA28">
        <v>2</v>
      </c>
      <c r="BB28">
        <v>2</v>
      </c>
    </row>
    <row r="29" spans="2:54" ht="12.75">
      <c r="B29" s="19"/>
      <c r="C29" s="49" t="s">
        <v>61</v>
      </c>
      <c r="D29" s="170"/>
      <c r="E29" s="171"/>
      <c r="F29" s="180">
        <v>3775.92</v>
      </c>
      <c r="G29" s="181">
        <v>3925</v>
      </c>
      <c r="H29" s="182">
        <v>4025</v>
      </c>
      <c r="I29" s="180">
        <v>2597.67</v>
      </c>
      <c r="J29" s="181">
        <v>2700</v>
      </c>
      <c r="K29" s="182">
        <v>2750</v>
      </c>
      <c r="L29" s="180">
        <v>1156.97</v>
      </c>
      <c r="M29" s="181">
        <v>1200</v>
      </c>
      <c r="N29" s="182">
        <v>1250</v>
      </c>
      <c r="O29" s="180">
        <v>21.28</v>
      </c>
      <c r="P29" s="181">
        <v>25</v>
      </c>
      <c r="Q29" s="182">
        <v>25</v>
      </c>
      <c r="R29" s="180">
        <v>258.99</v>
      </c>
      <c r="S29" s="244">
        <v>250</v>
      </c>
      <c r="T29" s="182">
        <v>300</v>
      </c>
      <c r="U29" s="180">
        <v>4034.91</v>
      </c>
      <c r="V29" s="244">
        <v>4175</v>
      </c>
      <c r="W29" s="245">
        <v>4325</v>
      </c>
      <c r="X29" s="72" t="s">
        <v>27</v>
      </c>
      <c r="Y29" s="170"/>
      <c r="Z29" s="171"/>
      <c r="AG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  <c r="AQ29">
        <v>2</v>
      </c>
      <c r="AR29">
        <v>2</v>
      </c>
      <c r="AS29">
        <v>2</v>
      </c>
      <c r="AT29">
        <v>2</v>
      </c>
      <c r="AU29">
        <v>2</v>
      </c>
      <c r="AV29">
        <v>2</v>
      </c>
      <c r="AW29">
        <v>2</v>
      </c>
      <c r="AX29">
        <v>2</v>
      </c>
      <c r="AY29">
        <v>2</v>
      </c>
      <c r="AZ29">
        <v>2</v>
      </c>
      <c r="BA29">
        <v>2</v>
      </c>
      <c r="BB29">
        <v>2</v>
      </c>
    </row>
    <row r="30" spans="2:54" ht="12.75">
      <c r="B30" s="19"/>
      <c r="C30" s="49" t="s">
        <v>62</v>
      </c>
      <c r="D30" s="170"/>
      <c r="E30" s="171"/>
      <c r="F30" s="180">
        <v>1984.83</v>
      </c>
      <c r="G30" s="181">
        <v>1445</v>
      </c>
      <c r="H30" s="182">
        <v>1595</v>
      </c>
      <c r="I30" s="180">
        <v>1623.58</v>
      </c>
      <c r="J30" s="181">
        <v>1200</v>
      </c>
      <c r="K30" s="182">
        <v>1300</v>
      </c>
      <c r="L30" s="180">
        <v>346.25</v>
      </c>
      <c r="M30" s="181">
        <v>230</v>
      </c>
      <c r="N30" s="182">
        <v>280</v>
      </c>
      <c r="O30" s="180">
        <v>15</v>
      </c>
      <c r="P30" s="181">
        <v>15</v>
      </c>
      <c r="Q30" s="182">
        <v>15</v>
      </c>
      <c r="R30" s="180">
        <v>121.294</v>
      </c>
      <c r="S30" s="244">
        <v>120</v>
      </c>
      <c r="T30" s="182">
        <v>120</v>
      </c>
      <c r="U30" s="180">
        <v>2106.124</v>
      </c>
      <c r="V30" s="244">
        <v>1565</v>
      </c>
      <c r="W30" s="245">
        <v>1715</v>
      </c>
      <c r="X30" s="72" t="s">
        <v>28</v>
      </c>
      <c r="Y30" s="170"/>
      <c r="Z30" s="171"/>
      <c r="AG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  <c r="AQ30">
        <v>2</v>
      </c>
      <c r="AR30">
        <v>2</v>
      </c>
      <c r="AS30">
        <v>2</v>
      </c>
      <c r="AT30">
        <v>2</v>
      </c>
      <c r="AU30">
        <v>2</v>
      </c>
      <c r="AV30">
        <v>2</v>
      </c>
      <c r="AW30">
        <v>2</v>
      </c>
      <c r="AX30">
        <v>2</v>
      </c>
      <c r="AY30">
        <v>2</v>
      </c>
      <c r="AZ30">
        <v>2</v>
      </c>
      <c r="BA30">
        <v>2</v>
      </c>
      <c r="BB30">
        <v>2</v>
      </c>
    </row>
    <row r="31" spans="2:54" ht="12.75">
      <c r="B31" s="19"/>
      <c r="C31" s="49" t="s">
        <v>63</v>
      </c>
      <c r="D31" s="170"/>
      <c r="E31" s="171"/>
      <c r="F31" s="180">
        <v>6835.892</v>
      </c>
      <c r="G31" s="181">
        <v>7223.560224604222</v>
      </c>
      <c r="H31" s="182">
        <v>7522.277279693968</v>
      </c>
      <c r="I31" s="180">
        <v>3150.428</v>
      </c>
      <c r="J31" s="181">
        <v>3276</v>
      </c>
      <c r="K31" s="182">
        <v>3473</v>
      </c>
      <c r="L31" s="180">
        <v>3488.619</v>
      </c>
      <c r="M31" s="181">
        <v>3665.499883445698</v>
      </c>
      <c r="N31" s="182">
        <v>3751.1285452897514</v>
      </c>
      <c r="O31" s="180">
        <v>196.845</v>
      </c>
      <c r="P31" s="181">
        <v>282.06034115852344</v>
      </c>
      <c r="Q31" s="182">
        <v>298.14873440421593</v>
      </c>
      <c r="R31" s="180">
        <v>482.94789119999996</v>
      </c>
      <c r="S31" s="244">
        <v>516</v>
      </c>
      <c r="T31" s="182">
        <v>626</v>
      </c>
      <c r="U31" s="180">
        <v>7318.839891199999</v>
      </c>
      <c r="V31" s="244">
        <v>7739.560224604222</v>
      </c>
      <c r="W31" s="245">
        <v>8148.277279693968</v>
      </c>
      <c r="X31" s="72" t="s">
        <v>29</v>
      </c>
      <c r="Y31" s="170"/>
      <c r="Z31" s="171"/>
      <c r="AG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  <c r="AQ31">
        <v>2</v>
      </c>
      <c r="AR31">
        <v>2</v>
      </c>
      <c r="AS31">
        <v>2</v>
      </c>
      <c r="AT31">
        <v>2</v>
      </c>
      <c r="AU31">
        <v>2</v>
      </c>
      <c r="AV31">
        <v>2</v>
      </c>
      <c r="AW31">
        <v>2</v>
      </c>
      <c r="AX31">
        <v>2</v>
      </c>
      <c r="AY31">
        <v>2</v>
      </c>
      <c r="AZ31">
        <v>2</v>
      </c>
      <c r="BA31">
        <v>2</v>
      </c>
      <c r="BB31">
        <v>2</v>
      </c>
    </row>
    <row r="32" spans="2:54" ht="12.75">
      <c r="B32" s="19"/>
      <c r="C32" s="49" t="s">
        <v>64</v>
      </c>
      <c r="D32" s="170"/>
      <c r="E32" s="171"/>
      <c r="F32" s="180">
        <v>62550</v>
      </c>
      <c r="G32" s="181">
        <v>64450</v>
      </c>
      <c r="H32" s="182">
        <v>63750</v>
      </c>
      <c r="I32" s="180">
        <v>37000</v>
      </c>
      <c r="J32" s="181">
        <v>38200</v>
      </c>
      <c r="K32" s="182">
        <v>37400</v>
      </c>
      <c r="L32" s="180">
        <v>25400</v>
      </c>
      <c r="M32" s="181">
        <v>26100</v>
      </c>
      <c r="N32" s="182">
        <v>26200</v>
      </c>
      <c r="O32" s="180">
        <v>150</v>
      </c>
      <c r="P32" s="181">
        <v>150</v>
      </c>
      <c r="Q32" s="182">
        <v>150</v>
      </c>
      <c r="R32" s="180">
        <v>2700</v>
      </c>
      <c r="S32" s="244">
        <v>2800</v>
      </c>
      <c r="T32" s="182">
        <v>2800</v>
      </c>
      <c r="U32" s="180">
        <v>65250</v>
      </c>
      <c r="V32" s="244">
        <v>67250</v>
      </c>
      <c r="W32" s="245">
        <v>66550</v>
      </c>
      <c r="X32" s="72" t="s">
        <v>30</v>
      </c>
      <c r="Y32" s="170"/>
      <c r="Z32" s="171"/>
      <c r="AG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  <c r="BB32">
        <v>2</v>
      </c>
    </row>
    <row r="33" spans="2:54" ht="12.75">
      <c r="B33" s="19"/>
      <c r="C33" s="49" t="s">
        <v>65</v>
      </c>
      <c r="D33" s="170"/>
      <c r="E33" s="171"/>
      <c r="F33" s="180">
        <v>2403</v>
      </c>
      <c r="G33" s="181">
        <v>2512</v>
      </c>
      <c r="H33" s="182">
        <v>2567</v>
      </c>
      <c r="I33" s="180">
        <v>2093</v>
      </c>
      <c r="J33" s="181">
        <v>2200</v>
      </c>
      <c r="K33" s="182">
        <v>2250</v>
      </c>
      <c r="L33" s="180">
        <v>308</v>
      </c>
      <c r="M33" s="181">
        <v>310</v>
      </c>
      <c r="N33" s="182">
        <v>315</v>
      </c>
      <c r="O33" s="180">
        <v>2</v>
      </c>
      <c r="P33" s="181">
        <v>2</v>
      </c>
      <c r="Q33" s="182">
        <v>2</v>
      </c>
      <c r="R33" s="180">
        <v>785.89</v>
      </c>
      <c r="S33" s="244">
        <v>790</v>
      </c>
      <c r="T33" s="182">
        <v>810</v>
      </c>
      <c r="U33" s="180">
        <v>3188.89</v>
      </c>
      <c r="V33" s="244">
        <v>3302</v>
      </c>
      <c r="W33" s="245">
        <v>3377</v>
      </c>
      <c r="X33" s="72" t="s">
        <v>31</v>
      </c>
      <c r="Y33" s="170"/>
      <c r="Z33" s="171"/>
      <c r="AG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  <c r="AQ33">
        <v>2</v>
      </c>
      <c r="AR33">
        <v>2</v>
      </c>
      <c r="AS33">
        <v>2</v>
      </c>
      <c r="AT33">
        <v>2</v>
      </c>
      <c r="AU33">
        <v>2</v>
      </c>
      <c r="AV33">
        <v>2</v>
      </c>
      <c r="AW33">
        <v>2</v>
      </c>
      <c r="AX33">
        <v>2</v>
      </c>
      <c r="AY33">
        <v>2</v>
      </c>
      <c r="AZ33">
        <v>2</v>
      </c>
      <c r="BA33">
        <v>2</v>
      </c>
      <c r="BB33">
        <v>2</v>
      </c>
    </row>
    <row r="34" spans="2:54" ht="12.75">
      <c r="B34" s="19"/>
      <c r="C34" s="49" t="s">
        <v>66</v>
      </c>
      <c r="D34" s="170"/>
      <c r="E34" s="171"/>
      <c r="F34" s="180">
        <v>15721</v>
      </c>
      <c r="G34" s="181">
        <v>15925</v>
      </c>
      <c r="H34" s="182">
        <v>15925</v>
      </c>
      <c r="I34" s="180">
        <v>7429</v>
      </c>
      <c r="J34" s="181">
        <v>7500</v>
      </c>
      <c r="K34" s="182">
        <v>7500</v>
      </c>
      <c r="L34" s="180">
        <v>7222</v>
      </c>
      <c r="M34" s="181">
        <v>7350</v>
      </c>
      <c r="N34" s="182">
        <v>7350</v>
      </c>
      <c r="O34" s="180">
        <v>1070</v>
      </c>
      <c r="P34" s="181">
        <v>1075</v>
      </c>
      <c r="Q34" s="182">
        <v>1075</v>
      </c>
      <c r="R34" s="180">
        <v>2756</v>
      </c>
      <c r="S34" s="244">
        <v>2756</v>
      </c>
      <c r="T34" s="182">
        <v>2756</v>
      </c>
      <c r="U34" s="180">
        <v>18477</v>
      </c>
      <c r="V34" s="244">
        <v>18681</v>
      </c>
      <c r="W34" s="245">
        <v>18681</v>
      </c>
      <c r="X34" s="72" t="s">
        <v>32</v>
      </c>
      <c r="Y34" s="170"/>
      <c r="Z34" s="171"/>
      <c r="AG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  <c r="AQ34">
        <v>2</v>
      </c>
      <c r="AR34">
        <v>2</v>
      </c>
      <c r="AS34">
        <v>2</v>
      </c>
      <c r="AT34">
        <v>2</v>
      </c>
      <c r="AU34">
        <v>2</v>
      </c>
      <c r="AV34">
        <v>2</v>
      </c>
      <c r="AW34">
        <v>2</v>
      </c>
      <c r="AX34">
        <v>2</v>
      </c>
      <c r="AY34">
        <v>2</v>
      </c>
      <c r="AZ34">
        <v>2</v>
      </c>
      <c r="BA34">
        <v>2</v>
      </c>
      <c r="BB34">
        <v>2</v>
      </c>
    </row>
    <row r="35" spans="2:54" ht="13.5" thickBot="1">
      <c r="B35" s="19"/>
      <c r="C35" s="49" t="s">
        <v>67</v>
      </c>
      <c r="D35" s="170"/>
      <c r="E35" s="171"/>
      <c r="F35" s="180">
        <v>7896.0196245366005</v>
      </c>
      <c r="G35" s="181">
        <v>8522.567735746698</v>
      </c>
      <c r="H35" s="182">
        <v>8522.567735746698</v>
      </c>
      <c r="I35" s="180">
        <v>5829.0596245366005</v>
      </c>
      <c r="J35" s="181">
        <v>6411.965586990261</v>
      </c>
      <c r="K35" s="182">
        <v>6411.965586990261</v>
      </c>
      <c r="L35" s="180">
        <v>1630.48</v>
      </c>
      <c r="M35" s="181">
        <v>1630.4794120000001</v>
      </c>
      <c r="N35" s="182">
        <v>1630.4794120000001</v>
      </c>
      <c r="O35" s="180">
        <v>436.48</v>
      </c>
      <c r="P35" s="181">
        <v>480.12273675643604</v>
      </c>
      <c r="Q35" s="182">
        <v>480.12273675643604</v>
      </c>
      <c r="R35" s="180">
        <v>1816.7</v>
      </c>
      <c r="S35" s="244">
        <v>1816.7</v>
      </c>
      <c r="T35" s="182">
        <v>1816.7</v>
      </c>
      <c r="U35" s="180">
        <v>9712.719624536601</v>
      </c>
      <c r="V35" s="244">
        <v>10339.267735746698</v>
      </c>
      <c r="W35" s="245">
        <v>10339.267735746698</v>
      </c>
      <c r="X35" s="72" t="s">
        <v>34</v>
      </c>
      <c r="Y35" s="170"/>
      <c r="Z35" s="171"/>
      <c r="AG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  <c r="AQ35">
        <v>2</v>
      </c>
      <c r="AR35">
        <v>2</v>
      </c>
      <c r="AS35">
        <v>2</v>
      </c>
      <c r="AT35">
        <v>2</v>
      </c>
      <c r="AU35">
        <v>2</v>
      </c>
      <c r="AV35">
        <v>2</v>
      </c>
      <c r="AW35">
        <v>2</v>
      </c>
      <c r="AX35">
        <v>2</v>
      </c>
      <c r="AY35">
        <v>2</v>
      </c>
      <c r="AZ35">
        <v>2</v>
      </c>
      <c r="BA35">
        <v>2</v>
      </c>
      <c r="BB35">
        <v>2</v>
      </c>
    </row>
    <row r="36" spans="3:54" ht="14.25" thickBot="1" thickTop="1">
      <c r="C36" s="14" t="s">
        <v>5</v>
      </c>
      <c r="D36" s="174"/>
      <c r="E36" s="175"/>
      <c r="F36" s="152">
        <v>313618.2242040798</v>
      </c>
      <c r="G36" s="153">
        <v>318097.16461815423</v>
      </c>
      <c r="H36" s="154">
        <v>313961.8612063256</v>
      </c>
      <c r="I36" s="152">
        <v>199159.56706821173</v>
      </c>
      <c r="J36" s="153">
        <v>199969.46348839844</v>
      </c>
      <c r="K36" s="154">
        <v>194470.96111593544</v>
      </c>
      <c r="L36" s="152">
        <v>109665.35297135086</v>
      </c>
      <c r="M36" s="153">
        <v>113137.278160235</v>
      </c>
      <c r="N36" s="154">
        <v>114385.74872762366</v>
      </c>
      <c r="O36" s="152">
        <v>4793.304164517242</v>
      </c>
      <c r="P36" s="153">
        <v>4990.422969520824</v>
      </c>
      <c r="Q36" s="154">
        <v>5105.151362766516</v>
      </c>
      <c r="R36" s="152">
        <v>40770.17218509097</v>
      </c>
      <c r="S36" s="248">
        <v>40456.321277848816</v>
      </c>
      <c r="T36" s="154">
        <v>41102.84127784881</v>
      </c>
      <c r="U36" s="152">
        <v>354388.3963891708</v>
      </c>
      <c r="V36" s="248">
        <v>358553.4858960031</v>
      </c>
      <c r="W36" s="249">
        <v>355064.70248417446</v>
      </c>
      <c r="X36" s="14" t="s">
        <v>5</v>
      </c>
      <c r="Y36" s="174"/>
      <c r="Z36" s="175"/>
      <c r="AG36" t="e">
        <v>#REF!</v>
      </c>
      <c r="AJ36" t="e">
        <v>#REF!</v>
      </c>
      <c r="AK36" t="e">
        <v>#REF!</v>
      </c>
      <c r="AL36" t="e">
        <v>#REF!</v>
      </c>
      <c r="AM36" t="e">
        <v>#REF!</v>
      </c>
      <c r="AN36" t="e">
        <v>#REF!</v>
      </c>
      <c r="AO36" t="e">
        <v>#REF!</v>
      </c>
      <c r="AP36" t="e">
        <v>#REF!</v>
      </c>
      <c r="AQ36" t="e">
        <v>#REF!</v>
      </c>
      <c r="AR36" t="e">
        <v>#REF!</v>
      </c>
      <c r="AS36" t="e">
        <v>#REF!</v>
      </c>
      <c r="AT36" t="e">
        <v>#REF!</v>
      </c>
      <c r="AU36" t="e">
        <v>#REF!</v>
      </c>
      <c r="AV36" t="e">
        <v>#REF!</v>
      </c>
      <c r="AW36" t="e">
        <v>#REF!</v>
      </c>
      <c r="AX36" t="e">
        <v>#REF!</v>
      </c>
      <c r="AY36" t="e">
        <v>#REF!</v>
      </c>
      <c r="AZ36" t="e">
        <v>#REF!</v>
      </c>
      <c r="BA36" t="e">
        <v>#REF!</v>
      </c>
      <c r="BB36" t="e">
        <v>#REF!</v>
      </c>
    </row>
    <row r="37" spans="2:54" ht="13.5" thickTop="1">
      <c r="B37" s="16"/>
      <c r="C37" s="167" t="s">
        <v>68</v>
      </c>
      <c r="D37" s="168"/>
      <c r="E37" s="169"/>
      <c r="F37" s="177">
        <v>4</v>
      </c>
      <c r="G37" s="178">
        <v>4</v>
      </c>
      <c r="H37" s="179">
        <v>4</v>
      </c>
      <c r="I37" s="177">
        <v>0</v>
      </c>
      <c r="J37" s="178">
        <v>0</v>
      </c>
      <c r="K37" s="179">
        <v>0</v>
      </c>
      <c r="L37" s="177">
        <v>0</v>
      </c>
      <c r="M37" s="178">
        <v>0</v>
      </c>
      <c r="N37" s="179">
        <v>0</v>
      </c>
      <c r="O37" s="177">
        <v>4</v>
      </c>
      <c r="P37" s="178">
        <v>4</v>
      </c>
      <c r="Q37" s="179">
        <v>4</v>
      </c>
      <c r="R37" s="177">
        <v>0</v>
      </c>
      <c r="S37" s="242">
        <v>0</v>
      </c>
      <c r="T37" s="179">
        <v>0</v>
      </c>
      <c r="U37" s="177">
        <v>4</v>
      </c>
      <c r="V37" s="242">
        <v>4</v>
      </c>
      <c r="W37" s="243">
        <v>4</v>
      </c>
      <c r="X37" s="84" t="s">
        <v>35</v>
      </c>
      <c r="Y37" s="168"/>
      <c r="Z37" s="169"/>
      <c r="AG37">
        <v>3</v>
      </c>
      <c r="AJ37">
        <v>2</v>
      </c>
      <c r="AK37">
        <v>3</v>
      </c>
      <c r="AL37">
        <v>3</v>
      </c>
      <c r="AM37">
        <v>2</v>
      </c>
      <c r="AN37">
        <v>3</v>
      </c>
      <c r="AO37">
        <v>3</v>
      </c>
      <c r="AP37">
        <v>2</v>
      </c>
      <c r="AQ37">
        <v>2</v>
      </c>
      <c r="AR37">
        <v>2</v>
      </c>
      <c r="AS37">
        <v>2</v>
      </c>
      <c r="AT37">
        <v>5</v>
      </c>
      <c r="AU37">
        <v>5</v>
      </c>
      <c r="AV37">
        <v>5</v>
      </c>
      <c r="AW37">
        <v>5</v>
      </c>
      <c r="AX37">
        <v>5</v>
      </c>
      <c r="AY37">
        <v>3</v>
      </c>
      <c r="AZ37">
        <v>3</v>
      </c>
      <c r="BA37">
        <v>3</v>
      </c>
      <c r="BB37">
        <v>3</v>
      </c>
    </row>
    <row r="38" spans="2:54" ht="12.75">
      <c r="B38" s="16"/>
      <c r="C38" s="49" t="s">
        <v>70</v>
      </c>
      <c r="D38" s="170"/>
      <c r="E38" s="171"/>
      <c r="F38" s="180">
        <v>1</v>
      </c>
      <c r="G38" s="181">
        <v>1</v>
      </c>
      <c r="H38" s="182">
        <v>1</v>
      </c>
      <c r="I38" s="180">
        <v>1</v>
      </c>
      <c r="J38" s="181">
        <v>1</v>
      </c>
      <c r="K38" s="182">
        <v>1</v>
      </c>
      <c r="L38" s="180">
        <v>0</v>
      </c>
      <c r="M38" s="181">
        <v>0</v>
      </c>
      <c r="N38" s="182">
        <v>0</v>
      </c>
      <c r="O38" s="180">
        <v>0</v>
      </c>
      <c r="P38" s="181">
        <v>0</v>
      </c>
      <c r="Q38" s="182">
        <v>0</v>
      </c>
      <c r="R38" s="180">
        <v>2</v>
      </c>
      <c r="S38" s="244">
        <v>2</v>
      </c>
      <c r="T38" s="182">
        <v>2</v>
      </c>
      <c r="U38" s="180">
        <v>3</v>
      </c>
      <c r="V38" s="244">
        <v>3</v>
      </c>
      <c r="W38" s="245">
        <v>3</v>
      </c>
      <c r="X38" s="72" t="s">
        <v>3</v>
      </c>
      <c r="Y38" s="170"/>
      <c r="Z38" s="171"/>
      <c r="AG38">
        <v>3</v>
      </c>
      <c r="AJ38">
        <v>2</v>
      </c>
      <c r="AK38">
        <v>3</v>
      </c>
      <c r="AL38">
        <v>3</v>
      </c>
      <c r="AM38">
        <v>2</v>
      </c>
      <c r="AN38">
        <v>3</v>
      </c>
      <c r="AO38">
        <v>3</v>
      </c>
      <c r="AP38">
        <v>2</v>
      </c>
      <c r="AQ38">
        <v>2</v>
      </c>
      <c r="AR38">
        <v>2</v>
      </c>
      <c r="AS38">
        <v>2</v>
      </c>
      <c r="AT38">
        <v>5</v>
      </c>
      <c r="AU38">
        <v>5</v>
      </c>
      <c r="AV38">
        <v>2</v>
      </c>
      <c r="AW38">
        <v>5</v>
      </c>
      <c r="AX38">
        <v>5</v>
      </c>
      <c r="AY38">
        <v>2</v>
      </c>
      <c r="AZ38">
        <v>3</v>
      </c>
      <c r="BA38">
        <v>3</v>
      </c>
      <c r="BB38">
        <v>3</v>
      </c>
    </row>
    <row r="39" spans="2:54" ht="13.5" thickBot="1">
      <c r="B39" s="16"/>
      <c r="C39" s="49" t="s">
        <v>71</v>
      </c>
      <c r="D39" s="170"/>
      <c r="E39" s="171"/>
      <c r="F39" s="180">
        <v>161010.93000000002</v>
      </c>
      <c r="G39" s="181">
        <v>162621.0393</v>
      </c>
      <c r="H39" s="182">
        <v>153754.422515</v>
      </c>
      <c r="I39" s="180">
        <v>120439.32</v>
      </c>
      <c r="J39" s="181">
        <v>121643.71320000001</v>
      </c>
      <c r="K39" s="182">
        <v>115561.52754000001</v>
      </c>
      <c r="L39" s="180">
        <v>33288.79</v>
      </c>
      <c r="M39" s="181">
        <v>33621.6779</v>
      </c>
      <c r="N39" s="182">
        <v>31940.594005</v>
      </c>
      <c r="O39" s="180">
        <v>7282.82</v>
      </c>
      <c r="P39" s="181">
        <v>7355.6482</v>
      </c>
      <c r="Q39" s="182">
        <v>6252.300969999999</v>
      </c>
      <c r="R39" s="180">
        <v>10751.63</v>
      </c>
      <c r="S39" s="244">
        <v>10859.146299999999</v>
      </c>
      <c r="T39" s="182">
        <v>10316.188984999999</v>
      </c>
      <c r="U39" s="180">
        <v>171762.56000000003</v>
      </c>
      <c r="V39" s="244">
        <v>173480.1856</v>
      </c>
      <c r="W39" s="245">
        <v>164070.6115</v>
      </c>
      <c r="X39" s="72" t="s">
        <v>37</v>
      </c>
      <c r="Y39" s="170"/>
      <c r="Z39" s="171"/>
      <c r="AG39">
        <v>3</v>
      </c>
      <c r="AJ39">
        <v>3</v>
      </c>
      <c r="AK39">
        <v>2</v>
      </c>
      <c r="AL39">
        <v>2</v>
      </c>
      <c r="AM39">
        <v>3</v>
      </c>
      <c r="AN39">
        <v>2</v>
      </c>
      <c r="AO39">
        <v>2</v>
      </c>
      <c r="AP39">
        <v>2</v>
      </c>
      <c r="AQ39">
        <v>2</v>
      </c>
      <c r="AR39">
        <v>2</v>
      </c>
      <c r="AS39">
        <v>3</v>
      </c>
      <c r="AT39">
        <v>2</v>
      </c>
      <c r="AU39">
        <v>2</v>
      </c>
      <c r="AV39">
        <v>3</v>
      </c>
      <c r="AW39">
        <v>2</v>
      </c>
      <c r="AX39">
        <v>2</v>
      </c>
      <c r="AY39">
        <v>3</v>
      </c>
      <c r="AZ39">
        <v>2</v>
      </c>
      <c r="BA39">
        <v>2</v>
      </c>
      <c r="BB39">
        <v>3</v>
      </c>
    </row>
    <row r="40" spans="3:54" ht="14.25" thickBot="1" thickTop="1">
      <c r="C40" s="14" t="s">
        <v>293</v>
      </c>
      <c r="D40" s="174"/>
      <c r="E40" s="175"/>
      <c r="F40" s="152">
        <v>161015.93000000002</v>
      </c>
      <c r="G40" s="153">
        <v>162626.0393</v>
      </c>
      <c r="H40" s="154">
        <v>153759.422515</v>
      </c>
      <c r="I40" s="152">
        <v>120440.32</v>
      </c>
      <c r="J40" s="153">
        <v>121644.71320000001</v>
      </c>
      <c r="K40" s="154">
        <v>115562.52754000001</v>
      </c>
      <c r="L40" s="152">
        <v>33288.79</v>
      </c>
      <c r="M40" s="153">
        <v>33621.6779</v>
      </c>
      <c r="N40" s="154">
        <v>31940.594005</v>
      </c>
      <c r="O40" s="152">
        <v>7286.82</v>
      </c>
      <c r="P40" s="153">
        <v>7359.6482</v>
      </c>
      <c r="Q40" s="154">
        <v>6256.300969999999</v>
      </c>
      <c r="R40" s="152">
        <v>10753.63</v>
      </c>
      <c r="S40" s="248">
        <v>10861.146299999999</v>
      </c>
      <c r="T40" s="154">
        <v>10318.188984999999</v>
      </c>
      <c r="U40" s="152">
        <v>171769.56000000003</v>
      </c>
      <c r="V40" s="248">
        <v>173487.1856</v>
      </c>
      <c r="W40" s="249">
        <v>164077.6115</v>
      </c>
      <c r="X40" s="14" t="s">
        <v>294</v>
      </c>
      <c r="Y40" s="174"/>
      <c r="Z40" s="175"/>
      <c r="AG40" t="e">
        <v>#REF!</v>
      </c>
      <c r="AJ40" t="e">
        <v>#REF!</v>
      </c>
      <c r="AK40" t="e">
        <v>#REF!</v>
      </c>
      <c r="AL40" t="e">
        <v>#REF!</v>
      </c>
      <c r="AM40" t="e">
        <v>#REF!</v>
      </c>
      <c r="AN40" t="e">
        <v>#REF!</v>
      </c>
      <c r="AO40" t="e">
        <v>#REF!</v>
      </c>
      <c r="AP40" t="e">
        <v>#REF!</v>
      </c>
      <c r="AQ40" t="e">
        <v>#REF!</v>
      </c>
      <c r="AR40" t="e">
        <v>#REF!</v>
      </c>
      <c r="AS40" t="e">
        <v>#REF!</v>
      </c>
      <c r="AT40" t="e">
        <v>#REF!</v>
      </c>
      <c r="AU40" t="e">
        <v>#REF!</v>
      </c>
      <c r="AV40" t="e">
        <v>#REF!</v>
      </c>
      <c r="AW40" t="e">
        <v>#REF!</v>
      </c>
      <c r="AX40" t="e">
        <v>#REF!</v>
      </c>
      <c r="AY40" t="e">
        <v>#REF!</v>
      </c>
      <c r="AZ40" t="e">
        <v>#REF!</v>
      </c>
      <c r="BA40" t="e">
        <v>#REF!</v>
      </c>
      <c r="BB40" t="e">
        <v>#REF!</v>
      </c>
    </row>
    <row r="41" spans="2:54" ht="13.5" thickTop="1">
      <c r="B41" s="16"/>
      <c r="C41" s="167" t="s">
        <v>72</v>
      </c>
      <c r="D41" s="168"/>
      <c r="E41" s="169"/>
      <c r="F41" s="177">
        <v>107661.23000000001</v>
      </c>
      <c r="G41" s="178">
        <v>103727.67181002622</v>
      </c>
      <c r="H41" s="179">
        <v>103727.67181002622</v>
      </c>
      <c r="I41" s="177">
        <v>103717.38</v>
      </c>
      <c r="J41" s="178">
        <v>100117.16307931491</v>
      </c>
      <c r="K41" s="179">
        <v>100117.16307931491</v>
      </c>
      <c r="L41" s="177">
        <v>3803.74</v>
      </c>
      <c r="M41" s="178">
        <v>3470.39873071131</v>
      </c>
      <c r="N41" s="179">
        <v>3470.39873071131</v>
      </c>
      <c r="O41" s="177">
        <v>140.11</v>
      </c>
      <c r="P41" s="178">
        <v>140.11</v>
      </c>
      <c r="Q41" s="179">
        <v>140.11</v>
      </c>
      <c r="R41" s="177">
        <v>804.83</v>
      </c>
      <c r="S41" s="242">
        <v>804.83</v>
      </c>
      <c r="T41" s="179">
        <v>804.83</v>
      </c>
      <c r="U41" s="177">
        <v>108466.06000000001</v>
      </c>
      <c r="V41" s="242">
        <v>104532.50181002622</v>
      </c>
      <c r="W41" s="243">
        <v>104532.50181002622</v>
      </c>
      <c r="X41" s="84" t="s">
        <v>1</v>
      </c>
      <c r="Y41" s="168"/>
      <c r="Z41" s="169"/>
      <c r="AG41">
        <v>3</v>
      </c>
      <c r="AJ41">
        <v>3</v>
      </c>
      <c r="AK41">
        <v>2</v>
      </c>
      <c r="AL41">
        <v>2</v>
      </c>
      <c r="AM41">
        <v>3</v>
      </c>
      <c r="AN41">
        <v>2</v>
      </c>
      <c r="AO41">
        <v>2</v>
      </c>
      <c r="AP41">
        <v>2</v>
      </c>
      <c r="AQ41">
        <v>2</v>
      </c>
      <c r="AR41">
        <v>2</v>
      </c>
      <c r="AS41">
        <v>2</v>
      </c>
      <c r="AT41">
        <v>2</v>
      </c>
      <c r="AU41">
        <v>2</v>
      </c>
      <c r="AV41">
        <v>2</v>
      </c>
      <c r="AW41">
        <v>2</v>
      </c>
      <c r="AX41">
        <v>2</v>
      </c>
      <c r="AY41">
        <v>3</v>
      </c>
      <c r="AZ41">
        <v>2</v>
      </c>
      <c r="BA41">
        <v>2</v>
      </c>
      <c r="BB41">
        <v>3</v>
      </c>
    </row>
    <row r="42" spans="2:54" ht="13.5" thickBot="1">
      <c r="B42" s="16"/>
      <c r="C42" s="104" t="s">
        <v>73</v>
      </c>
      <c r="D42" s="172"/>
      <c r="E42" s="173"/>
      <c r="F42" s="183">
        <v>293023.32</v>
      </c>
      <c r="G42" s="184">
        <v>296553.99858980766</v>
      </c>
      <c r="H42" s="185">
        <v>299111.81460139074</v>
      </c>
      <c r="I42" s="183">
        <v>147987.6</v>
      </c>
      <c r="J42" s="184">
        <v>151441.87881501834</v>
      </c>
      <c r="K42" s="185">
        <v>153961.55446443087</v>
      </c>
      <c r="L42" s="183">
        <v>133457.78</v>
      </c>
      <c r="M42" s="184">
        <v>133521.11977478932</v>
      </c>
      <c r="N42" s="185">
        <v>133552.26013695984</v>
      </c>
      <c r="O42" s="183">
        <v>11577.94</v>
      </c>
      <c r="P42" s="184">
        <v>11591</v>
      </c>
      <c r="Q42" s="185">
        <v>11598</v>
      </c>
      <c r="R42" s="183">
        <v>26345.04</v>
      </c>
      <c r="S42" s="246">
        <v>26374</v>
      </c>
      <c r="T42" s="185">
        <v>26390</v>
      </c>
      <c r="U42" s="183">
        <v>319368.36</v>
      </c>
      <c r="V42" s="246">
        <v>322927.99858980766</v>
      </c>
      <c r="W42" s="247">
        <v>325501.81460139074</v>
      </c>
      <c r="X42" s="105" t="s">
        <v>38</v>
      </c>
      <c r="Y42" s="172"/>
      <c r="Z42" s="173"/>
      <c r="AG42">
        <v>3</v>
      </c>
      <c r="AJ42">
        <v>2</v>
      </c>
      <c r="AK42">
        <v>3</v>
      </c>
      <c r="AL42">
        <v>3</v>
      </c>
      <c r="AM42">
        <v>2</v>
      </c>
      <c r="AN42">
        <v>2</v>
      </c>
      <c r="AO42">
        <v>2</v>
      </c>
      <c r="AP42">
        <v>2</v>
      </c>
      <c r="AQ42">
        <v>3</v>
      </c>
      <c r="AR42">
        <v>3</v>
      </c>
      <c r="AS42">
        <v>2</v>
      </c>
      <c r="AT42">
        <v>2</v>
      </c>
      <c r="AU42">
        <v>2</v>
      </c>
      <c r="AV42">
        <v>2</v>
      </c>
      <c r="AW42">
        <v>2</v>
      </c>
      <c r="AX42">
        <v>2</v>
      </c>
      <c r="AY42">
        <v>2</v>
      </c>
      <c r="AZ42">
        <v>3</v>
      </c>
      <c r="BA42">
        <v>3</v>
      </c>
      <c r="BB42">
        <v>3</v>
      </c>
    </row>
    <row r="43" spans="3:54" ht="14.25" thickBot="1" thickTop="1">
      <c r="C43" s="14" t="s">
        <v>6</v>
      </c>
      <c r="D43" s="12"/>
      <c r="E43" s="13"/>
      <c r="F43" s="152">
        <v>400684.55000000005</v>
      </c>
      <c r="G43" s="153">
        <v>400281.6703998339</v>
      </c>
      <c r="H43" s="154">
        <v>402839.48641141696</v>
      </c>
      <c r="I43" s="152">
        <v>251704.98</v>
      </c>
      <c r="J43" s="153">
        <v>251559.04189433326</v>
      </c>
      <c r="K43" s="154">
        <v>254078.71754374576</v>
      </c>
      <c r="L43" s="152">
        <v>137261.52</v>
      </c>
      <c r="M43" s="153">
        <v>136991.51850550063</v>
      </c>
      <c r="N43" s="154">
        <v>137022.65886767115</v>
      </c>
      <c r="O43" s="152">
        <v>11718.050000000001</v>
      </c>
      <c r="P43" s="153">
        <v>11731.11</v>
      </c>
      <c r="Q43" s="154">
        <v>11738.11</v>
      </c>
      <c r="R43" s="152">
        <v>27149.870000000003</v>
      </c>
      <c r="S43" s="248">
        <v>27178.83</v>
      </c>
      <c r="T43" s="154">
        <v>27194.83</v>
      </c>
      <c r="U43" s="152">
        <v>427834.42</v>
      </c>
      <c r="V43" s="248">
        <v>427460.5003998339</v>
      </c>
      <c r="W43" s="154">
        <v>430034.316411417</v>
      </c>
      <c r="X43" s="18" t="s">
        <v>74</v>
      </c>
      <c r="Y43" s="8"/>
      <c r="Z43" s="9"/>
      <c r="AG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  <c r="AQ43" t="e">
        <v>#REF!</v>
      </c>
      <c r="AR43" t="e">
        <v>#REF!</v>
      </c>
      <c r="AS43" t="e">
        <v>#REF!</v>
      </c>
      <c r="AT43" t="e">
        <v>#REF!</v>
      </c>
      <c r="AU43" t="e">
        <v>#REF!</v>
      </c>
      <c r="AV43" t="e">
        <v>#REF!</v>
      </c>
      <c r="AW43" t="e">
        <v>#REF!</v>
      </c>
      <c r="AX43" t="e">
        <v>#REF!</v>
      </c>
      <c r="AY43" t="e">
        <v>#REF!</v>
      </c>
      <c r="AZ43" t="e">
        <v>#REF!</v>
      </c>
      <c r="BA43" t="e">
        <v>#REF!</v>
      </c>
      <c r="BB43" t="e">
        <v>#REF!</v>
      </c>
    </row>
    <row r="44" spans="5:15" ht="15" thickTop="1">
      <c r="E44" s="40" t="s">
        <v>121</v>
      </c>
      <c r="F44" t="s">
        <v>118</v>
      </c>
      <c r="N44" s="40" t="s">
        <v>121</v>
      </c>
      <c r="O44" t="s">
        <v>126</v>
      </c>
    </row>
    <row r="45" spans="5:15" ht="14.25">
      <c r="E45" s="34"/>
      <c r="F45" t="s">
        <v>119</v>
      </c>
      <c r="N45" s="34"/>
      <c r="O45" t="s">
        <v>127</v>
      </c>
    </row>
    <row r="46" spans="5:15" ht="14.25">
      <c r="E46" s="40" t="s">
        <v>122</v>
      </c>
      <c r="F46" t="s">
        <v>120</v>
      </c>
      <c r="N46" s="40" t="s">
        <v>122</v>
      </c>
      <c r="O46" t="s">
        <v>128</v>
      </c>
    </row>
    <row r="47" spans="5:15" ht="14.25">
      <c r="E47" s="40" t="s">
        <v>123</v>
      </c>
      <c r="F47" t="s">
        <v>124</v>
      </c>
      <c r="N47" s="40" t="s">
        <v>123</v>
      </c>
      <c r="O47" t="s">
        <v>129</v>
      </c>
    </row>
    <row r="48" spans="6:15" ht="12.75">
      <c r="F48" t="s">
        <v>125</v>
      </c>
      <c r="O48" t="s">
        <v>130</v>
      </c>
    </row>
    <row r="49" spans="3:26" ht="12.75">
      <c r="C49" s="41" t="str">
        <f ca="1">CELL("filename")</f>
        <v>C:\MyFiles\Timber\Timber Committee\TCQ2021\publish\[tb-74-6.xls]Table 1</v>
      </c>
      <c r="Z49" s="43" t="str">
        <f ca="1">CONCATENATE("printed on ",DAY(NOW()),"/",MONTH(NOW()))</f>
        <v>printed on 17/12</v>
      </c>
    </row>
  </sheetData>
  <sheetProtection/>
  <mergeCells count="18">
    <mergeCell ref="L7:N7"/>
    <mergeCell ref="O7:Q7"/>
    <mergeCell ref="F6:Q6"/>
    <mergeCell ref="O3:W3"/>
    <mergeCell ref="O4:W4"/>
    <mergeCell ref="F3:N3"/>
    <mergeCell ref="F4:N4"/>
    <mergeCell ref="C5:Z5"/>
    <mergeCell ref="L8:N8"/>
    <mergeCell ref="C2:Z2"/>
    <mergeCell ref="O8:Q8"/>
    <mergeCell ref="R6:T8"/>
    <mergeCell ref="U7:W7"/>
    <mergeCell ref="X6:Z9"/>
    <mergeCell ref="C6:E9"/>
    <mergeCell ref="I8:K8"/>
    <mergeCell ref="I7:K7"/>
    <mergeCell ref="F7:H8"/>
  </mergeCells>
  <conditionalFormatting sqref="C10:X43">
    <cfRule type="expression" priority="1" dxfId="0" stopIfTrue="1">
      <formula>AG10&gt;2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6" max="23" width="10.28125" style="0" customWidth="1"/>
    <col min="33" max="54" width="0" style="0" hidden="1" customWidth="1"/>
  </cols>
  <sheetData>
    <row r="1" ht="12.75">
      <c r="A1" s="54"/>
    </row>
    <row r="2" spans="3:26" ht="12.75">
      <c r="C2" s="292" t="s">
        <v>97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</row>
    <row r="3" spans="6:23" ht="12.75">
      <c r="F3" s="292" t="s">
        <v>107</v>
      </c>
      <c r="G3" s="292"/>
      <c r="H3" s="292"/>
      <c r="I3" s="292"/>
      <c r="J3" s="292"/>
      <c r="K3" s="292"/>
      <c r="L3" s="292"/>
      <c r="M3" s="292"/>
      <c r="N3" s="292"/>
      <c r="O3" s="292" t="s">
        <v>108</v>
      </c>
      <c r="P3" s="292"/>
      <c r="Q3" s="292"/>
      <c r="R3" s="292"/>
      <c r="S3" s="292"/>
      <c r="T3" s="292"/>
      <c r="U3" s="292"/>
      <c r="V3" s="292"/>
      <c r="W3" s="292"/>
    </row>
    <row r="4" spans="6:23" ht="12.75">
      <c r="F4" s="300" t="s">
        <v>215</v>
      </c>
      <c r="G4" s="300"/>
      <c r="H4" s="300"/>
      <c r="I4" s="300"/>
      <c r="J4" s="300"/>
      <c r="K4" s="300"/>
      <c r="L4" s="300"/>
      <c r="M4" s="300"/>
      <c r="N4" s="300"/>
      <c r="O4" s="300" t="s">
        <v>132</v>
      </c>
      <c r="P4" s="300"/>
      <c r="Q4" s="300"/>
      <c r="R4" s="300"/>
      <c r="S4" s="300"/>
      <c r="T4" s="300"/>
      <c r="U4" s="300"/>
      <c r="V4" s="300"/>
      <c r="W4" s="300"/>
    </row>
    <row r="5" spans="3:31" ht="15" thickBot="1">
      <c r="C5" s="307" t="s">
        <v>378</v>
      </c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291"/>
      <c r="AB5" s="291"/>
      <c r="AC5" s="291"/>
      <c r="AD5" s="291"/>
      <c r="AE5" s="291"/>
    </row>
    <row r="6" spans="3:26" ht="12.75" customHeight="1" thickTop="1">
      <c r="C6" s="317" t="s">
        <v>0</v>
      </c>
      <c r="D6" s="318"/>
      <c r="E6" s="319"/>
      <c r="F6" s="304" t="s">
        <v>113</v>
      </c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6"/>
      <c r="R6" s="308" t="s">
        <v>247</v>
      </c>
      <c r="S6" s="309"/>
      <c r="T6" s="310"/>
      <c r="U6" s="10"/>
      <c r="V6" s="10"/>
      <c r="W6" s="10"/>
      <c r="X6" s="317" t="s">
        <v>12</v>
      </c>
      <c r="Y6" s="318"/>
      <c r="Z6" s="319"/>
    </row>
    <row r="7" spans="3:26" ht="12.75" customHeight="1">
      <c r="C7" s="320"/>
      <c r="D7" s="321"/>
      <c r="E7" s="322"/>
      <c r="F7" s="320" t="s">
        <v>110</v>
      </c>
      <c r="G7" s="321"/>
      <c r="H7" s="322"/>
      <c r="I7" s="296" t="s">
        <v>111</v>
      </c>
      <c r="J7" s="297"/>
      <c r="K7" s="298"/>
      <c r="L7" s="301" t="s">
        <v>114</v>
      </c>
      <c r="M7" s="302"/>
      <c r="N7" s="303"/>
      <c r="O7" s="301" t="s">
        <v>116</v>
      </c>
      <c r="P7" s="302"/>
      <c r="Q7" s="303"/>
      <c r="R7" s="311"/>
      <c r="S7" s="312"/>
      <c r="T7" s="313"/>
      <c r="U7" s="302" t="s">
        <v>110</v>
      </c>
      <c r="V7" s="302"/>
      <c r="W7" s="303"/>
      <c r="X7" s="320"/>
      <c r="Y7" s="321"/>
      <c r="Z7" s="322"/>
    </row>
    <row r="8" spans="3:26" ht="12.75" customHeight="1">
      <c r="C8" s="320"/>
      <c r="D8" s="321"/>
      <c r="E8" s="322"/>
      <c r="F8" s="326"/>
      <c r="G8" s="327"/>
      <c r="H8" s="328"/>
      <c r="I8" s="296" t="s">
        <v>112</v>
      </c>
      <c r="J8" s="297"/>
      <c r="K8" s="298"/>
      <c r="L8" s="296" t="s">
        <v>115</v>
      </c>
      <c r="M8" s="297"/>
      <c r="N8" s="298"/>
      <c r="O8" s="296" t="s">
        <v>117</v>
      </c>
      <c r="P8" s="297"/>
      <c r="Q8" s="298"/>
      <c r="R8" s="314"/>
      <c r="S8" s="315"/>
      <c r="T8" s="316"/>
      <c r="U8" s="35"/>
      <c r="V8" s="35"/>
      <c r="W8" s="36"/>
      <c r="X8" s="320"/>
      <c r="Y8" s="321"/>
      <c r="Z8" s="322"/>
    </row>
    <row r="9" spans="3:54" ht="13.5" thickBot="1">
      <c r="C9" s="323"/>
      <c r="D9" s="324"/>
      <c r="E9" s="325"/>
      <c r="F9" s="26">
        <v>2020</v>
      </c>
      <c r="G9" s="27">
        <v>2021</v>
      </c>
      <c r="H9" s="25">
        <v>2022</v>
      </c>
      <c r="I9" s="26">
        <v>2020</v>
      </c>
      <c r="J9" s="27">
        <v>2021</v>
      </c>
      <c r="K9" s="25">
        <v>2022</v>
      </c>
      <c r="L9" s="26">
        <v>2020</v>
      </c>
      <c r="M9" s="27">
        <v>2021</v>
      </c>
      <c r="N9" s="25">
        <v>2022</v>
      </c>
      <c r="O9" s="26">
        <v>2020</v>
      </c>
      <c r="P9" s="27">
        <v>2021</v>
      </c>
      <c r="Q9" s="25">
        <v>2022</v>
      </c>
      <c r="R9" s="26">
        <v>2020</v>
      </c>
      <c r="S9" s="38">
        <v>2021</v>
      </c>
      <c r="T9" s="37">
        <v>2022</v>
      </c>
      <c r="U9" s="26">
        <v>2020</v>
      </c>
      <c r="V9" s="38">
        <v>2021</v>
      </c>
      <c r="W9" s="11">
        <v>2022</v>
      </c>
      <c r="X9" s="323"/>
      <c r="Y9" s="324"/>
      <c r="Z9" s="325"/>
      <c r="AG9" t="s">
        <v>0</v>
      </c>
      <c r="AJ9" t="s">
        <v>281</v>
      </c>
      <c r="AM9" t="s">
        <v>111</v>
      </c>
      <c r="AP9" t="s">
        <v>277</v>
      </c>
      <c r="AS9" t="s">
        <v>279</v>
      </c>
      <c r="AV9" t="s">
        <v>280</v>
      </c>
      <c r="AY9" t="s">
        <v>282</v>
      </c>
      <c r="BB9" t="s">
        <v>0</v>
      </c>
    </row>
    <row r="10" spans="2:54" ht="13.5" thickTop="1">
      <c r="B10" s="19"/>
      <c r="C10" s="49" t="s">
        <v>44</v>
      </c>
      <c r="D10" s="170"/>
      <c r="E10" s="171"/>
      <c r="F10" s="180">
        <v>875.52</v>
      </c>
      <c r="G10" s="181">
        <v>1004</v>
      </c>
      <c r="H10" s="182">
        <v>1010</v>
      </c>
      <c r="I10" s="180">
        <v>275.23</v>
      </c>
      <c r="J10" s="181">
        <v>322</v>
      </c>
      <c r="K10" s="182">
        <v>330</v>
      </c>
      <c r="L10" s="180">
        <v>600.29</v>
      </c>
      <c r="M10" s="181">
        <v>682</v>
      </c>
      <c r="N10" s="182">
        <v>680</v>
      </c>
      <c r="O10" s="180">
        <v>0</v>
      </c>
      <c r="P10" s="181">
        <v>0</v>
      </c>
      <c r="Q10" s="182">
        <v>0</v>
      </c>
      <c r="R10" s="180">
        <v>1967.77</v>
      </c>
      <c r="S10" s="244">
        <v>2044</v>
      </c>
      <c r="T10" s="182">
        <v>2000</v>
      </c>
      <c r="U10" s="180">
        <v>2843.29</v>
      </c>
      <c r="V10" s="244">
        <v>3048</v>
      </c>
      <c r="W10" s="245">
        <v>3010</v>
      </c>
      <c r="X10" s="72" t="s">
        <v>13</v>
      </c>
      <c r="Y10" s="170"/>
      <c r="Z10" s="171"/>
      <c r="AG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  <c r="AQ10">
        <v>2</v>
      </c>
      <c r="AR10">
        <v>2</v>
      </c>
      <c r="AS10">
        <v>2</v>
      </c>
      <c r="AT10">
        <v>2</v>
      </c>
      <c r="AU10">
        <v>2</v>
      </c>
      <c r="AV10">
        <v>2</v>
      </c>
      <c r="AW10">
        <v>2</v>
      </c>
      <c r="AX10">
        <v>2</v>
      </c>
      <c r="AY10">
        <v>2</v>
      </c>
      <c r="AZ10">
        <v>2</v>
      </c>
      <c r="BA10">
        <v>2</v>
      </c>
      <c r="BB10">
        <v>2</v>
      </c>
    </row>
    <row r="11" spans="2:54" ht="12.75">
      <c r="B11" s="19"/>
      <c r="C11" s="49" t="s">
        <v>45</v>
      </c>
      <c r="D11" s="170"/>
      <c r="E11" s="171"/>
      <c r="F11" s="180">
        <v>699</v>
      </c>
      <c r="G11" s="181">
        <v>709</v>
      </c>
      <c r="H11" s="182">
        <v>715</v>
      </c>
      <c r="I11" s="180">
        <v>614</v>
      </c>
      <c r="J11" s="181">
        <v>626</v>
      </c>
      <c r="K11" s="182">
        <v>630</v>
      </c>
      <c r="L11" s="180">
        <v>55</v>
      </c>
      <c r="M11" s="181">
        <v>57</v>
      </c>
      <c r="N11" s="182">
        <v>56</v>
      </c>
      <c r="O11" s="180">
        <v>30</v>
      </c>
      <c r="P11" s="181">
        <v>26</v>
      </c>
      <c r="Q11" s="182">
        <v>29</v>
      </c>
      <c r="R11" s="180">
        <v>1479</v>
      </c>
      <c r="S11" s="244">
        <v>1495</v>
      </c>
      <c r="T11" s="182">
        <v>1490</v>
      </c>
      <c r="U11" s="180">
        <v>2178</v>
      </c>
      <c r="V11" s="244">
        <v>2204</v>
      </c>
      <c r="W11" s="245">
        <v>2205</v>
      </c>
      <c r="X11" s="72" t="s">
        <v>14</v>
      </c>
      <c r="Y11" s="170"/>
      <c r="Z11" s="171"/>
      <c r="AG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  <c r="AQ11">
        <v>2</v>
      </c>
      <c r="AR11">
        <v>2</v>
      </c>
      <c r="AS11">
        <v>2</v>
      </c>
      <c r="AT11">
        <v>2</v>
      </c>
      <c r="AU11">
        <v>2</v>
      </c>
      <c r="AV11">
        <v>2</v>
      </c>
      <c r="AW11">
        <v>2</v>
      </c>
      <c r="AX11">
        <v>2</v>
      </c>
      <c r="AY11">
        <v>2</v>
      </c>
      <c r="AZ11">
        <v>2</v>
      </c>
      <c r="BA11">
        <v>2</v>
      </c>
      <c r="BB11">
        <v>2</v>
      </c>
    </row>
    <row r="12" spans="2:54" ht="12.75">
      <c r="B12" s="19"/>
      <c r="C12" s="49" t="s">
        <v>47</v>
      </c>
      <c r="D12" s="170"/>
      <c r="E12" s="171"/>
      <c r="F12" s="180">
        <v>0.05</v>
      </c>
      <c r="G12" s="181">
        <v>0</v>
      </c>
      <c r="H12" s="182">
        <v>0</v>
      </c>
      <c r="I12" s="180">
        <v>0.05</v>
      </c>
      <c r="J12" s="181">
        <v>0</v>
      </c>
      <c r="K12" s="182">
        <v>0</v>
      </c>
      <c r="L12" s="180">
        <v>0</v>
      </c>
      <c r="M12" s="181">
        <v>0</v>
      </c>
      <c r="N12" s="182">
        <v>0</v>
      </c>
      <c r="O12" s="180">
        <v>0</v>
      </c>
      <c r="P12" s="181">
        <v>0</v>
      </c>
      <c r="Q12" s="182">
        <v>0</v>
      </c>
      <c r="R12" s="180">
        <v>1.15</v>
      </c>
      <c r="S12" s="244">
        <v>1</v>
      </c>
      <c r="T12" s="182">
        <v>1</v>
      </c>
      <c r="U12" s="180">
        <v>1.2</v>
      </c>
      <c r="V12" s="244">
        <v>1</v>
      </c>
      <c r="W12" s="245">
        <v>1</v>
      </c>
      <c r="X12" s="72" t="s">
        <v>16</v>
      </c>
      <c r="Y12" s="170"/>
      <c r="Z12" s="171"/>
      <c r="AG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  <c r="AQ12">
        <v>2</v>
      </c>
      <c r="AR12">
        <v>2</v>
      </c>
      <c r="AS12">
        <v>2</v>
      </c>
      <c r="AT12">
        <v>2</v>
      </c>
      <c r="AU12">
        <v>2</v>
      </c>
      <c r="AV12">
        <v>2</v>
      </c>
      <c r="AW12">
        <v>2</v>
      </c>
      <c r="AX12">
        <v>2</v>
      </c>
      <c r="AY12">
        <v>2</v>
      </c>
      <c r="AZ12">
        <v>2</v>
      </c>
      <c r="BA12">
        <v>2</v>
      </c>
      <c r="BB12">
        <v>2</v>
      </c>
    </row>
    <row r="13" spans="2:54" ht="12.75">
      <c r="B13" s="19"/>
      <c r="C13" s="49" t="s">
        <v>48</v>
      </c>
      <c r="D13" s="170"/>
      <c r="E13" s="171"/>
      <c r="F13" s="180">
        <v>720</v>
      </c>
      <c r="G13" s="181">
        <v>729</v>
      </c>
      <c r="H13" s="182">
        <v>740.1</v>
      </c>
      <c r="I13" s="180">
        <v>392</v>
      </c>
      <c r="J13" s="181">
        <v>391</v>
      </c>
      <c r="K13" s="182">
        <v>383</v>
      </c>
      <c r="L13" s="180">
        <v>323</v>
      </c>
      <c r="M13" s="181">
        <v>334</v>
      </c>
      <c r="N13" s="182">
        <v>352</v>
      </c>
      <c r="O13" s="180">
        <v>5</v>
      </c>
      <c r="P13" s="181">
        <v>4</v>
      </c>
      <c r="Q13" s="182">
        <v>5.1</v>
      </c>
      <c r="R13" s="180">
        <v>552</v>
      </c>
      <c r="S13" s="244">
        <v>545</v>
      </c>
      <c r="T13" s="182">
        <v>535</v>
      </c>
      <c r="U13" s="180">
        <v>1272</v>
      </c>
      <c r="V13" s="244">
        <v>1274</v>
      </c>
      <c r="W13" s="245">
        <v>1275.1</v>
      </c>
      <c r="X13" s="72" t="s">
        <v>33</v>
      </c>
      <c r="Y13" s="170"/>
      <c r="Z13" s="171"/>
      <c r="AG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  <c r="AQ13">
        <v>2</v>
      </c>
      <c r="AR13">
        <v>2</v>
      </c>
      <c r="AS13">
        <v>2</v>
      </c>
      <c r="AT13">
        <v>2</v>
      </c>
      <c r="AU13">
        <v>2</v>
      </c>
      <c r="AV13">
        <v>2</v>
      </c>
      <c r="AW13">
        <v>2</v>
      </c>
      <c r="AX13">
        <v>2</v>
      </c>
      <c r="AY13">
        <v>2</v>
      </c>
      <c r="AZ13">
        <v>2</v>
      </c>
      <c r="BA13">
        <v>2</v>
      </c>
      <c r="BB13">
        <v>2</v>
      </c>
    </row>
    <row r="14" spans="2:54" ht="12.75">
      <c r="B14" s="19"/>
      <c r="C14" s="49" t="s">
        <v>49</v>
      </c>
      <c r="D14" s="170"/>
      <c r="E14" s="171"/>
      <c r="F14" s="180">
        <v>2067.5</v>
      </c>
      <c r="G14" s="181">
        <v>1900</v>
      </c>
      <c r="H14" s="182">
        <v>1900</v>
      </c>
      <c r="I14" s="180">
        <v>875</v>
      </c>
      <c r="J14" s="181">
        <v>800</v>
      </c>
      <c r="K14" s="182">
        <v>800</v>
      </c>
      <c r="L14" s="180">
        <v>1167.5</v>
      </c>
      <c r="M14" s="181">
        <v>1075</v>
      </c>
      <c r="N14" s="182">
        <v>1075</v>
      </c>
      <c r="O14" s="180">
        <v>25</v>
      </c>
      <c r="P14" s="181">
        <v>25</v>
      </c>
      <c r="Q14" s="182">
        <v>25</v>
      </c>
      <c r="R14" s="180">
        <v>2709.166666666667</v>
      </c>
      <c r="S14" s="244">
        <v>2500</v>
      </c>
      <c r="T14" s="182">
        <v>2500</v>
      </c>
      <c r="U14" s="180">
        <v>4776.666666666667</v>
      </c>
      <c r="V14" s="244">
        <v>4400</v>
      </c>
      <c r="W14" s="245">
        <v>4400</v>
      </c>
      <c r="X14" s="72" t="s">
        <v>17</v>
      </c>
      <c r="Y14" s="170"/>
      <c r="Z14" s="171"/>
      <c r="AG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  <c r="AQ14">
        <v>2</v>
      </c>
      <c r="AR14">
        <v>2</v>
      </c>
      <c r="AS14">
        <v>2</v>
      </c>
      <c r="AT14">
        <v>2</v>
      </c>
      <c r="AU14">
        <v>2</v>
      </c>
      <c r="AV14">
        <v>2</v>
      </c>
      <c r="AW14">
        <v>2</v>
      </c>
      <c r="AX14">
        <v>2</v>
      </c>
      <c r="AY14">
        <v>2</v>
      </c>
      <c r="AZ14">
        <v>2</v>
      </c>
      <c r="BA14">
        <v>2</v>
      </c>
      <c r="BB14">
        <v>2</v>
      </c>
    </row>
    <row r="15" spans="2:54" ht="12.75">
      <c r="B15" s="19"/>
      <c r="C15" s="49" t="s">
        <v>50</v>
      </c>
      <c r="D15" s="170"/>
      <c r="E15" s="171"/>
      <c r="F15" s="180">
        <v>8301.820312932181</v>
      </c>
      <c r="G15" s="181">
        <v>8324.25509026381</v>
      </c>
      <c r="H15" s="182">
        <v>8708.115138467352</v>
      </c>
      <c r="I15" s="180">
        <v>885.5454535897172</v>
      </c>
      <c r="J15" s="181">
        <v>1166.5591696135268</v>
      </c>
      <c r="K15" s="182">
        <v>1166.5591696135268</v>
      </c>
      <c r="L15" s="180">
        <v>7416.274859342464</v>
      </c>
      <c r="M15" s="181">
        <v>7157.695920650284</v>
      </c>
      <c r="N15" s="182">
        <v>7541.555968853825</v>
      </c>
      <c r="O15" s="180">
        <v>0</v>
      </c>
      <c r="P15" s="181">
        <v>0</v>
      </c>
      <c r="Q15" s="182">
        <v>0</v>
      </c>
      <c r="R15" s="180">
        <v>4589.0922799672935</v>
      </c>
      <c r="S15" s="244">
        <v>4589.0922799672935</v>
      </c>
      <c r="T15" s="182">
        <v>4589.0922799672935</v>
      </c>
      <c r="U15" s="180">
        <v>12890.912592899474</v>
      </c>
      <c r="V15" s="244">
        <v>12913.347370231104</v>
      </c>
      <c r="W15" s="245">
        <v>13297.207418434646</v>
      </c>
      <c r="X15" s="72" t="s">
        <v>18</v>
      </c>
      <c r="Y15" s="170"/>
      <c r="Z15" s="171"/>
      <c r="AG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  <c r="AQ15">
        <v>2</v>
      </c>
      <c r="AR15">
        <v>2</v>
      </c>
      <c r="AS15">
        <v>2</v>
      </c>
      <c r="AT15">
        <v>2</v>
      </c>
      <c r="AU15">
        <v>2</v>
      </c>
      <c r="AV15">
        <v>2</v>
      </c>
      <c r="AW15">
        <v>2</v>
      </c>
      <c r="AX15">
        <v>2</v>
      </c>
      <c r="AY15">
        <v>2</v>
      </c>
      <c r="AZ15">
        <v>2</v>
      </c>
      <c r="BA15">
        <v>2</v>
      </c>
      <c r="BB15">
        <v>2</v>
      </c>
    </row>
    <row r="16" spans="2:54" ht="12.75">
      <c r="B16" s="19"/>
      <c r="C16" s="49" t="s">
        <v>51</v>
      </c>
      <c r="D16" s="170"/>
      <c r="E16" s="171"/>
      <c r="F16" s="180">
        <v>7898</v>
      </c>
      <c r="G16" s="181">
        <v>8000</v>
      </c>
      <c r="H16" s="182">
        <v>8220</v>
      </c>
      <c r="I16" s="180">
        <v>4296</v>
      </c>
      <c r="J16" s="181">
        <v>4400</v>
      </c>
      <c r="K16" s="182">
        <v>4700</v>
      </c>
      <c r="L16" s="180">
        <v>3314</v>
      </c>
      <c r="M16" s="181">
        <v>3300</v>
      </c>
      <c r="N16" s="182">
        <v>3200</v>
      </c>
      <c r="O16" s="180">
        <v>288</v>
      </c>
      <c r="P16" s="181">
        <v>300</v>
      </c>
      <c r="Q16" s="182">
        <v>320</v>
      </c>
      <c r="R16" s="180">
        <v>21100</v>
      </c>
      <c r="S16" s="244">
        <v>22000</v>
      </c>
      <c r="T16" s="182">
        <v>23000</v>
      </c>
      <c r="U16" s="180">
        <v>28998</v>
      </c>
      <c r="V16" s="244">
        <v>30000</v>
      </c>
      <c r="W16" s="245">
        <v>31220</v>
      </c>
      <c r="X16" s="72" t="s">
        <v>2</v>
      </c>
      <c r="Y16" s="170"/>
      <c r="Z16" s="171"/>
      <c r="AG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2</v>
      </c>
      <c r="AV16">
        <v>2</v>
      </c>
      <c r="AW16">
        <v>2</v>
      </c>
      <c r="AX16">
        <v>2</v>
      </c>
      <c r="AY16">
        <v>2</v>
      </c>
      <c r="AZ16">
        <v>2</v>
      </c>
      <c r="BA16">
        <v>2</v>
      </c>
      <c r="BB16">
        <v>2</v>
      </c>
    </row>
    <row r="17" spans="2:54" ht="12.75">
      <c r="B17" s="19"/>
      <c r="C17" s="49" t="s">
        <v>52</v>
      </c>
      <c r="D17" s="170"/>
      <c r="E17" s="171"/>
      <c r="F17" s="180">
        <v>5427.87</v>
      </c>
      <c r="G17" s="181">
        <v>5202</v>
      </c>
      <c r="H17" s="182">
        <v>5102</v>
      </c>
      <c r="I17" s="180">
        <v>2512.87</v>
      </c>
      <c r="J17" s="181">
        <v>2400</v>
      </c>
      <c r="K17" s="182">
        <v>2300</v>
      </c>
      <c r="L17" s="180">
        <v>2912.73</v>
      </c>
      <c r="M17" s="181">
        <v>2800</v>
      </c>
      <c r="N17" s="182">
        <v>2800</v>
      </c>
      <c r="O17" s="180">
        <v>2.27</v>
      </c>
      <c r="P17" s="181">
        <v>2</v>
      </c>
      <c r="Q17" s="182">
        <v>2</v>
      </c>
      <c r="R17" s="180">
        <v>13256.8</v>
      </c>
      <c r="S17" s="244">
        <v>12800</v>
      </c>
      <c r="T17" s="182">
        <v>12800</v>
      </c>
      <c r="U17" s="180">
        <v>18684.67</v>
      </c>
      <c r="V17" s="244">
        <v>18002</v>
      </c>
      <c r="W17" s="245">
        <v>17902</v>
      </c>
      <c r="X17" s="72" t="s">
        <v>19</v>
      </c>
      <c r="Y17" s="170"/>
      <c r="Z17" s="171"/>
      <c r="AG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  <c r="AQ17">
        <v>2</v>
      </c>
      <c r="AR17">
        <v>2</v>
      </c>
      <c r="AS17">
        <v>2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2</v>
      </c>
      <c r="AZ17">
        <v>2</v>
      </c>
      <c r="BA17">
        <v>2</v>
      </c>
      <c r="BB17">
        <v>2</v>
      </c>
    </row>
    <row r="18" spans="2:54" ht="12.75">
      <c r="B18" s="19"/>
      <c r="C18" s="49" t="s">
        <v>53</v>
      </c>
      <c r="D18" s="170"/>
      <c r="E18" s="171"/>
      <c r="F18" s="180">
        <v>1598.4805780053052</v>
      </c>
      <c r="G18" s="181">
        <v>1963.556255187991</v>
      </c>
      <c r="H18" s="182">
        <v>1963.556255187991</v>
      </c>
      <c r="I18" s="180">
        <v>986.1260928408489</v>
      </c>
      <c r="J18" s="181">
        <v>1097.8833520079338</v>
      </c>
      <c r="K18" s="182">
        <v>1097.8833520079338</v>
      </c>
      <c r="L18" s="180">
        <v>306.31684365251994</v>
      </c>
      <c r="M18" s="181">
        <v>377.10640852576375</v>
      </c>
      <c r="N18" s="182">
        <v>377.10640852576375</v>
      </c>
      <c r="O18" s="180">
        <v>306.0376415119364</v>
      </c>
      <c r="P18" s="181">
        <v>488.56649465429336</v>
      </c>
      <c r="Q18" s="182">
        <v>488.56649465429336</v>
      </c>
      <c r="R18" s="180">
        <v>2373.591534752748</v>
      </c>
      <c r="S18" s="244">
        <v>2556.70239637968</v>
      </c>
      <c r="T18" s="182">
        <v>2556.70239637968</v>
      </c>
      <c r="U18" s="180">
        <v>3972.072112758053</v>
      </c>
      <c r="V18" s="244">
        <v>4520.258651567671</v>
      </c>
      <c r="W18" s="245">
        <v>4520.258651567671</v>
      </c>
      <c r="X18" s="72" t="s">
        <v>20</v>
      </c>
      <c r="Y18" s="170"/>
      <c r="Z18" s="171"/>
      <c r="AG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  <c r="AQ18">
        <v>2</v>
      </c>
      <c r="AR18">
        <v>2</v>
      </c>
      <c r="AS18">
        <v>2</v>
      </c>
      <c r="AT18">
        <v>2</v>
      </c>
      <c r="AU18">
        <v>2</v>
      </c>
      <c r="AV18">
        <v>2</v>
      </c>
      <c r="AW18">
        <v>2</v>
      </c>
      <c r="AX18">
        <v>2</v>
      </c>
      <c r="AY18">
        <v>2</v>
      </c>
      <c r="AZ18">
        <v>2</v>
      </c>
      <c r="BA18">
        <v>2</v>
      </c>
      <c r="BB18">
        <v>2</v>
      </c>
    </row>
    <row r="19" spans="2:54" ht="12.75">
      <c r="B19" s="19"/>
      <c r="C19" s="49" t="s">
        <v>54</v>
      </c>
      <c r="D19" s="170"/>
      <c r="E19" s="171"/>
      <c r="F19" s="180">
        <v>3</v>
      </c>
      <c r="G19" s="181">
        <v>10</v>
      </c>
      <c r="H19" s="182">
        <v>10.649999999999999</v>
      </c>
      <c r="I19" s="180">
        <v>3</v>
      </c>
      <c r="J19" s="181">
        <v>10</v>
      </c>
      <c r="K19" s="182">
        <v>10.649999999999999</v>
      </c>
      <c r="L19" s="180">
        <v>0</v>
      </c>
      <c r="M19" s="181">
        <v>0</v>
      </c>
      <c r="N19" s="182">
        <v>0</v>
      </c>
      <c r="O19" s="180">
        <v>0</v>
      </c>
      <c r="P19" s="181">
        <v>0</v>
      </c>
      <c r="Q19" s="182">
        <v>0</v>
      </c>
      <c r="R19" s="180">
        <v>10</v>
      </c>
      <c r="S19" s="244">
        <v>112</v>
      </c>
      <c r="T19" s="182">
        <v>119.28</v>
      </c>
      <c r="U19" s="180">
        <v>13</v>
      </c>
      <c r="V19" s="244">
        <v>122</v>
      </c>
      <c r="W19" s="245">
        <v>129.93</v>
      </c>
      <c r="X19" s="72" t="s">
        <v>21</v>
      </c>
      <c r="Y19" s="170"/>
      <c r="Z19" s="171"/>
      <c r="AG19">
        <v>3</v>
      </c>
      <c r="AJ19">
        <v>3</v>
      </c>
      <c r="AK19">
        <v>2</v>
      </c>
      <c r="AL19">
        <v>2</v>
      </c>
      <c r="AM19">
        <v>3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5</v>
      </c>
      <c r="AT19">
        <v>2</v>
      </c>
      <c r="AU19">
        <v>2</v>
      </c>
      <c r="AV19">
        <v>5</v>
      </c>
      <c r="AW19">
        <v>2</v>
      </c>
      <c r="AX19">
        <v>2</v>
      </c>
      <c r="AY19">
        <v>3</v>
      </c>
      <c r="AZ19">
        <v>2</v>
      </c>
      <c r="BA19">
        <v>2</v>
      </c>
      <c r="BB19">
        <v>3</v>
      </c>
    </row>
    <row r="20" spans="2:54" ht="12.75">
      <c r="B20" s="19"/>
      <c r="C20" s="49" t="s">
        <v>55</v>
      </c>
      <c r="D20" s="170"/>
      <c r="E20" s="171"/>
      <c r="F20" s="180">
        <v>877.49</v>
      </c>
      <c r="G20" s="181">
        <v>877.49</v>
      </c>
      <c r="H20" s="182">
        <v>877.49</v>
      </c>
      <c r="I20" s="180">
        <v>560.35</v>
      </c>
      <c r="J20" s="181">
        <v>560.35</v>
      </c>
      <c r="K20" s="182">
        <v>560.35</v>
      </c>
      <c r="L20" s="180">
        <v>165.52</v>
      </c>
      <c r="M20" s="181">
        <v>165.52</v>
      </c>
      <c r="N20" s="182">
        <v>165.52</v>
      </c>
      <c r="O20" s="180">
        <v>151.62</v>
      </c>
      <c r="P20" s="181">
        <v>151.62</v>
      </c>
      <c r="Q20" s="182">
        <v>151.62</v>
      </c>
      <c r="R20" s="180">
        <v>9659</v>
      </c>
      <c r="S20" s="244">
        <v>9659</v>
      </c>
      <c r="T20" s="182">
        <v>9659</v>
      </c>
      <c r="U20" s="180">
        <v>10536.49</v>
      </c>
      <c r="V20" s="244">
        <v>10536.49</v>
      </c>
      <c r="W20" s="245">
        <v>10536.49</v>
      </c>
      <c r="X20" s="72" t="s">
        <v>22</v>
      </c>
      <c r="Y20" s="170"/>
      <c r="Z20" s="171"/>
      <c r="AG20">
        <v>3</v>
      </c>
      <c r="AJ20">
        <v>2</v>
      </c>
      <c r="AK20">
        <v>3</v>
      </c>
      <c r="AL20">
        <v>3</v>
      </c>
      <c r="AM20">
        <v>2</v>
      </c>
      <c r="AN20">
        <v>3</v>
      </c>
      <c r="AO20">
        <v>3</v>
      </c>
      <c r="AP20">
        <v>2</v>
      </c>
      <c r="AQ20">
        <v>2</v>
      </c>
      <c r="AR20">
        <v>2</v>
      </c>
      <c r="AS20">
        <v>2</v>
      </c>
      <c r="AT20">
        <v>5</v>
      </c>
      <c r="AU20">
        <v>5</v>
      </c>
      <c r="AV20">
        <v>5</v>
      </c>
      <c r="AW20">
        <v>5</v>
      </c>
      <c r="AX20">
        <v>5</v>
      </c>
      <c r="AY20">
        <v>3</v>
      </c>
      <c r="AZ20">
        <v>3</v>
      </c>
      <c r="BA20">
        <v>3</v>
      </c>
      <c r="BB20">
        <v>3</v>
      </c>
    </row>
    <row r="21" spans="2:54" ht="12.75">
      <c r="B21" s="19"/>
      <c r="C21" s="49" t="s">
        <v>56</v>
      </c>
      <c r="D21" s="170"/>
      <c r="E21" s="171"/>
      <c r="F21" s="180">
        <v>4320</v>
      </c>
      <c r="G21" s="181">
        <v>4250</v>
      </c>
      <c r="H21" s="182">
        <v>4250</v>
      </c>
      <c r="I21" s="180">
        <v>1903</v>
      </c>
      <c r="J21" s="181">
        <v>2000</v>
      </c>
      <c r="K21" s="182">
        <v>2000</v>
      </c>
      <c r="L21" s="180">
        <v>1882</v>
      </c>
      <c r="M21" s="181">
        <v>1750</v>
      </c>
      <c r="N21" s="182">
        <v>1750</v>
      </c>
      <c r="O21" s="180">
        <v>535</v>
      </c>
      <c r="P21" s="181">
        <v>500</v>
      </c>
      <c r="Q21" s="182">
        <v>500</v>
      </c>
      <c r="R21" s="180">
        <v>2335</v>
      </c>
      <c r="S21" s="244">
        <v>2300</v>
      </c>
      <c r="T21" s="182">
        <v>2300</v>
      </c>
      <c r="U21" s="180">
        <v>6655</v>
      </c>
      <c r="V21" s="244">
        <v>6550</v>
      </c>
      <c r="W21" s="245">
        <v>6550</v>
      </c>
      <c r="X21" s="72" t="s">
        <v>23</v>
      </c>
      <c r="Y21" s="170"/>
      <c r="Z21" s="171"/>
      <c r="AG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  <c r="AQ21">
        <v>2</v>
      </c>
      <c r="AR21">
        <v>2</v>
      </c>
      <c r="AS21">
        <v>2</v>
      </c>
      <c r="AT21">
        <v>2</v>
      </c>
      <c r="AU21">
        <v>2</v>
      </c>
      <c r="AV21">
        <v>2</v>
      </c>
      <c r="AW21">
        <v>2</v>
      </c>
      <c r="AX21">
        <v>2</v>
      </c>
      <c r="AY21">
        <v>2</v>
      </c>
      <c r="AZ21">
        <v>2</v>
      </c>
      <c r="BA21">
        <v>2</v>
      </c>
      <c r="BB21">
        <v>2</v>
      </c>
    </row>
    <row r="22" spans="2:54" ht="12.75">
      <c r="B22" s="19"/>
      <c r="C22" s="49" t="s">
        <v>84</v>
      </c>
      <c r="D22" s="170"/>
      <c r="E22" s="171"/>
      <c r="F22" s="180">
        <v>81.59</v>
      </c>
      <c r="G22" s="181">
        <v>170.89</v>
      </c>
      <c r="H22" s="182">
        <v>163</v>
      </c>
      <c r="I22" s="180">
        <v>17.55</v>
      </c>
      <c r="J22" s="181">
        <v>36.75</v>
      </c>
      <c r="K22" s="182">
        <v>35</v>
      </c>
      <c r="L22" s="180">
        <v>63.86</v>
      </c>
      <c r="M22" s="181">
        <v>133.76</v>
      </c>
      <c r="N22" s="182">
        <v>128</v>
      </c>
      <c r="O22" s="180">
        <v>0.18</v>
      </c>
      <c r="P22" s="181">
        <v>0.38</v>
      </c>
      <c r="Q22" s="182">
        <v>0</v>
      </c>
      <c r="R22" s="180">
        <v>22.43</v>
      </c>
      <c r="S22" s="244">
        <v>46.99</v>
      </c>
      <c r="T22" s="182">
        <v>43</v>
      </c>
      <c r="U22" s="180">
        <v>104.02000000000001</v>
      </c>
      <c r="V22" s="244">
        <v>217.88</v>
      </c>
      <c r="W22" s="245">
        <v>206</v>
      </c>
      <c r="X22" s="72" t="s">
        <v>83</v>
      </c>
      <c r="Y22" s="170"/>
      <c r="Z22" s="171"/>
      <c r="AG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  <c r="AQ22">
        <v>2</v>
      </c>
      <c r="AR22">
        <v>2</v>
      </c>
      <c r="AS22">
        <v>2</v>
      </c>
      <c r="AT22">
        <v>2</v>
      </c>
      <c r="AU22">
        <v>2</v>
      </c>
      <c r="AV22">
        <v>2</v>
      </c>
      <c r="AW22">
        <v>2</v>
      </c>
      <c r="AX22">
        <v>2</v>
      </c>
      <c r="AY22">
        <v>2</v>
      </c>
      <c r="AZ22">
        <v>2</v>
      </c>
      <c r="BA22">
        <v>2</v>
      </c>
      <c r="BB22">
        <v>2</v>
      </c>
    </row>
    <row r="23" spans="2:54" ht="12.75">
      <c r="B23" s="19"/>
      <c r="C23" s="49" t="s">
        <v>379</v>
      </c>
      <c r="D23" s="170"/>
      <c r="E23" s="171"/>
      <c r="F23" s="180">
        <v>132</v>
      </c>
      <c r="G23" s="181">
        <v>65.5</v>
      </c>
      <c r="H23" s="182">
        <v>98.75</v>
      </c>
      <c r="I23" s="180">
        <v>101</v>
      </c>
      <c r="J23" s="181">
        <v>50</v>
      </c>
      <c r="K23" s="182">
        <v>76</v>
      </c>
      <c r="L23" s="180">
        <v>26</v>
      </c>
      <c r="M23" s="181">
        <v>13</v>
      </c>
      <c r="N23" s="182">
        <v>19</v>
      </c>
      <c r="O23" s="180">
        <v>5</v>
      </c>
      <c r="P23" s="181">
        <v>2.5</v>
      </c>
      <c r="Q23" s="182">
        <v>3.75</v>
      </c>
      <c r="R23" s="180">
        <v>44</v>
      </c>
      <c r="S23" s="244">
        <v>22</v>
      </c>
      <c r="T23" s="182">
        <v>33</v>
      </c>
      <c r="U23" s="180">
        <v>176</v>
      </c>
      <c r="V23" s="244">
        <v>87.5</v>
      </c>
      <c r="W23" s="245">
        <v>131.75</v>
      </c>
      <c r="X23" s="72" t="s">
        <v>297</v>
      </c>
      <c r="Y23" s="170"/>
      <c r="Z23" s="171"/>
      <c r="AG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  <c r="AQ23">
        <v>2</v>
      </c>
      <c r="AR23">
        <v>2</v>
      </c>
      <c r="AS23">
        <v>2</v>
      </c>
      <c r="AT23">
        <v>2</v>
      </c>
      <c r="AU23">
        <v>2</v>
      </c>
      <c r="AV23">
        <v>2</v>
      </c>
      <c r="AW23">
        <v>2</v>
      </c>
      <c r="AX23">
        <v>2</v>
      </c>
      <c r="AY23">
        <v>2</v>
      </c>
      <c r="AZ23">
        <v>2</v>
      </c>
      <c r="BA23">
        <v>2</v>
      </c>
      <c r="BB23">
        <v>2</v>
      </c>
    </row>
    <row r="24" spans="2:54" ht="12.75">
      <c r="B24" s="19"/>
      <c r="C24" s="49" t="s">
        <v>58</v>
      </c>
      <c r="D24" s="170"/>
      <c r="E24" s="171"/>
      <c r="F24" s="180">
        <v>216</v>
      </c>
      <c r="G24" s="181">
        <v>250</v>
      </c>
      <c r="H24" s="182">
        <v>250</v>
      </c>
      <c r="I24" s="180">
        <v>60</v>
      </c>
      <c r="J24" s="181">
        <v>80</v>
      </c>
      <c r="K24" s="182">
        <v>80</v>
      </c>
      <c r="L24" s="180">
        <v>147</v>
      </c>
      <c r="M24" s="181">
        <v>160</v>
      </c>
      <c r="N24" s="182">
        <v>160</v>
      </c>
      <c r="O24" s="180">
        <v>9</v>
      </c>
      <c r="P24" s="181">
        <v>10</v>
      </c>
      <c r="Q24" s="182">
        <v>10</v>
      </c>
      <c r="R24" s="180">
        <v>1900</v>
      </c>
      <c r="S24" s="244">
        <v>1900</v>
      </c>
      <c r="T24" s="182">
        <v>1900</v>
      </c>
      <c r="U24" s="180">
        <v>2116</v>
      </c>
      <c r="V24" s="244">
        <v>2150</v>
      </c>
      <c r="W24" s="245">
        <v>2150</v>
      </c>
      <c r="X24" s="72" t="s">
        <v>25</v>
      </c>
      <c r="Y24" s="170"/>
      <c r="Z24" s="171"/>
      <c r="AG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  <c r="AQ24">
        <v>2</v>
      </c>
      <c r="AR24">
        <v>2</v>
      </c>
      <c r="AS24">
        <v>2</v>
      </c>
      <c r="AT24">
        <v>2</v>
      </c>
      <c r="AU24">
        <v>2</v>
      </c>
      <c r="AV24">
        <v>2</v>
      </c>
      <c r="AW24">
        <v>2</v>
      </c>
      <c r="AX24">
        <v>2</v>
      </c>
      <c r="AY24">
        <v>2</v>
      </c>
      <c r="AZ24">
        <v>2</v>
      </c>
      <c r="BA24">
        <v>2</v>
      </c>
      <c r="BB24">
        <v>2</v>
      </c>
    </row>
    <row r="25" spans="2:54" ht="12.75">
      <c r="B25" s="19"/>
      <c r="C25" s="49" t="s">
        <v>381</v>
      </c>
      <c r="D25" s="170"/>
      <c r="E25" s="171"/>
      <c r="F25" s="180">
        <v>74</v>
      </c>
      <c r="G25" s="181">
        <v>74</v>
      </c>
      <c r="H25" s="182">
        <v>74</v>
      </c>
      <c r="I25" s="180">
        <v>73</v>
      </c>
      <c r="J25" s="181">
        <v>73</v>
      </c>
      <c r="K25" s="182">
        <v>73</v>
      </c>
      <c r="L25" s="180">
        <v>0</v>
      </c>
      <c r="M25" s="181">
        <v>0</v>
      </c>
      <c r="N25" s="182">
        <v>0</v>
      </c>
      <c r="O25" s="180">
        <v>1</v>
      </c>
      <c r="P25" s="181">
        <v>1</v>
      </c>
      <c r="Q25" s="182">
        <v>1</v>
      </c>
      <c r="R25" s="180">
        <v>584</v>
      </c>
      <c r="S25" s="244">
        <v>584</v>
      </c>
      <c r="T25" s="182">
        <v>584</v>
      </c>
      <c r="U25" s="180">
        <v>658</v>
      </c>
      <c r="V25" s="244">
        <v>658</v>
      </c>
      <c r="W25" s="245">
        <v>658</v>
      </c>
      <c r="X25" s="72" t="s">
        <v>382</v>
      </c>
      <c r="Y25" s="170"/>
      <c r="Z25" s="171"/>
      <c r="AG25">
        <v>3</v>
      </c>
      <c r="AJ25">
        <v>2</v>
      </c>
      <c r="AK25">
        <v>3</v>
      </c>
      <c r="AL25">
        <v>3</v>
      </c>
      <c r="AM25">
        <v>2</v>
      </c>
      <c r="AN25">
        <v>3</v>
      </c>
      <c r="AO25">
        <v>3</v>
      </c>
      <c r="AP25">
        <v>2</v>
      </c>
      <c r="AQ25">
        <v>2</v>
      </c>
      <c r="AR25">
        <v>2</v>
      </c>
      <c r="AS25">
        <v>2</v>
      </c>
      <c r="AT25">
        <v>5</v>
      </c>
      <c r="AU25">
        <v>5</v>
      </c>
      <c r="AV25">
        <v>2</v>
      </c>
      <c r="AW25">
        <v>5</v>
      </c>
      <c r="AX25">
        <v>5</v>
      </c>
      <c r="AY25">
        <v>2</v>
      </c>
      <c r="AZ25">
        <v>3</v>
      </c>
      <c r="BA25">
        <v>3</v>
      </c>
      <c r="BB25">
        <v>3</v>
      </c>
    </row>
    <row r="26" spans="2:54" ht="12.75">
      <c r="B26" s="19"/>
      <c r="C26" s="49" t="s">
        <v>59</v>
      </c>
      <c r="D26" s="170"/>
      <c r="E26" s="171"/>
      <c r="F26" s="180">
        <v>7254.379999999999</v>
      </c>
      <c r="G26" s="181">
        <v>7740</v>
      </c>
      <c r="H26" s="182">
        <v>8250</v>
      </c>
      <c r="I26" s="180">
        <v>2746.574</v>
      </c>
      <c r="J26" s="181">
        <v>2800</v>
      </c>
      <c r="K26" s="182">
        <v>2900</v>
      </c>
      <c r="L26" s="180">
        <v>4468.159</v>
      </c>
      <c r="M26" s="181">
        <v>4900</v>
      </c>
      <c r="N26" s="182">
        <v>5300</v>
      </c>
      <c r="O26" s="180">
        <v>39.647</v>
      </c>
      <c r="P26" s="181">
        <v>40</v>
      </c>
      <c r="Q26" s="182">
        <v>50</v>
      </c>
      <c r="R26" s="180">
        <v>2416.078</v>
      </c>
      <c r="S26" s="244">
        <v>2450</v>
      </c>
      <c r="T26" s="182">
        <v>2500</v>
      </c>
      <c r="U26" s="180">
        <v>9670.457999999999</v>
      </c>
      <c r="V26" s="244">
        <v>10190</v>
      </c>
      <c r="W26" s="245">
        <v>10750</v>
      </c>
      <c r="X26" s="72" t="s">
        <v>26</v>
      </c>
      <c r="Y26" s="170"/>
      <c r="Z26" s="171"/>
      <c r="AG26">
        <v>3</v>
      </c>
      <c r="AJ26">
        <v>3</v>
      </c>
      <c r="AK26">
        <v>3</v>
      </c>
      <c r="AL26">
        <v>3</v>
      </c>
      <c r="AM26">
        <v>2</v>
      </c>
      <c r="AN26">
        <v>2</v>
      </c>
      <c r="AO26">
        <v>2</v>
      </c>
      <c r="AP26">
        <v>3</v>
      </c>
      <c r="AQ26">
        <v>3</v>
      </c>
      <c r="AR26">
        <v>3</v>
      </c>
      <c r="AS26">
        <v>2</v>
      </c>
      <c r="AT26">
        <v>2</v>
      </c>
      <c r="AU26">
        <v>2</v>
      </c>
      <c r="AV26">
        <v>2</v>
      </c>
      <c r="AW26">
        <v>2</v>
      </c>
      <c r="AX26">
        <v>2</v>
      </c>
      <c r="AY26">
        <v>3</v>
      </c>
      <c r="AZ26">
        <v>3</v>
      </c>
      <c r="BA26">
        <v>3</v>
      </c>
      <c r="BB26">
        <v>3</v>
      </c>
    </row>
    <row r="27" spans="2:54" ht="12.75">
      <c r="B27" s="19"/>
      <c r="C27" s="49" t="s">
        <v>60</v>
      </c>
      <c r="D27" s="170"/>
      <c r="E27" s="171"/>
      <c r="F27" s="180">
        <v>7829.708839999999</v>
      </c>
      <c r="G27" s="181">
        <v>8000</v>
      </c>
      <c r="H27" s="182">
        <v>8000</v>
      </c>
      <c r="I27" s="180">
        <v>219.68084</v>
      </c>
      <c r="J27" s="181">
        <v>200</v>
      </c>
      <c r="K27" s="182">
        <v>180</v>
      </c>
      <c r="L27" s="180">
        <v>7410.4</v>
      </c>
      <c r="M27" s="181">
        <v>7600</v>
      </c>
      <c r="N27" s="182">
        <v>7620</v>
      </c>
      <c r="O27" s="180">
        <v>199.628</v>
      </c>
      <c r="P27" s="181">
        <v>200</v>
      </c>
      <c r="Q27" s="182">
        <v>200</v>
      </c>
      <c r="R27" s="180">
        <v>1195.97</v>
      </c>
      <c r="S27" s="244">
        <v>1100</v>
      </c>
      <c r="T27" s="182">
        <v>1150</v>
      </c>
      <c r="U27" s="180">
        <v>9025.678839999999</v>
      </c>
      <c r="V27" s="244">
        <v>9100</v>
      </c>
      <c r="W27" s="245">
        <v>9150</v>
      </c>
      <c r="X27" s="72" t="s">
        <v>4</v>
      </c>
      <c r="Y27" s="170"/>
      <c r="Z27" s="171"/>
      <c r="AG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  <c r="AQ27">
        <v>2</v>
      </c>
      <c r="AR27">
        <v>2</v>
      </c>
      <c r="AS27">
        <v>2</v>
      </c>
      <c r="AT27">
        <v>2</v>
      </c>
      <c r="AU27">
        <v>2</v>
      </c>
      <c r="AV27">
        <v>2</v>
      </c>
      <c r="AW27">
        <v>2</v>
      </c>
      <c r="AX27">
        <v>2</v>
      </c>
      <c r="AY27">
        <v>2</v>
      </c>
      <c r="AZ27">
        <v>2</v>
      </c>
      <c r="BA27">
        <v>2</v>
      </c>
      <c r="BB27">
        <v>2</v>
      </c>
    </row>
    <row r="28" spans="2:54" ht="12.75">
      <c r="B28" s="19"/>
      <c r="C28" s="49" t="s">
        <v>296</v>
      </c>
      <c r="D28" s="170"/>
      <c r="E28" s="171"/>
      <c r="F28" s="180">
        <v>1410</v>
      </c>
      <c r="G28" s="181">
        <v>1425</v>
      </c>
      <c r="H28" s="182">
        <v>1440</v>
      </c>
      <c r="I28" s="180">
        <v>988</v>
      </c>
      <c r="J28" s="181">
        <v>995</v>
      </c>
      <c r="K28" s="182">
        <v>998</v>
      </c>
      <c r="L28" s="180">
        <v>294</v>
      </c>
      <c r="M28" s="181">
        <v>300</v>
      </c>
      <c r="N28" s="182">
        <v>310</v>
      </c>
      <c r="O28" s="180">
        <v>128</v>
      </c>
      <c r="P28" s="181">
        <v>130</v>
      </c>
      <c r="Q28" s="182">
        <v>132</v>
      </c>
      <c r="R28" s="180">
        <v>6312</v>
      </c>
      <c r="S28" s="244">
        <v>6400</v>
      </c>
      <c r="T28" s="182">
        <v>6550</v>
      </c>
      <c r="U28" s="180">
        <v>7722</v>
      </c>
      <c r="V28" s="244">
        <v>7825</v>
      </c>
      <c r="W28" s="245">
        <v>7990</v>
      </c>
      <c r="X28" s="72" t="s">
        <v>295</v>
      </c>
      <c r="Y28" s="170"/>
      <c r="Z28" s="171"/>
      <c r="AG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  <c r="AQ28">
        <v>2</v>
      </c>
      <c r="AR28">
        <v>2</v>
      </c>
      <c r="AS28">
        <v>2</v>
      </c>
      <c r="AT28">
        <v>2</v>
      </c>
      <c r="AU28">
        <v>2</v>
      </c>
      <c r="AV28">
        <v>2</v>
      </c>
      <c r="AW28">
        <v>2</v>
      </c>
      <c r="AX28">
        <v>2</v>
      </c>
      <c r="AY28">
        <v>2</v>
      </c>
      <c r="AZ28">
        <v>2</v>
      </c>
      <c r="BA28">
        <v>2</v>
      </c>
      <c r="BB28">
        <v>2</v>
      </c>
    </row>
    <row r="29" spans="2:54" ht="12.75">
      <c r="B29" s="19"/>
      <c r="C29" s="49" t="s">
        <v>61</v>
      </c>
      <c r="D29" s="170"/>
      <c r="E29" s="171"/>
      <c r="F29" s="180">
        <v>3148.2</v>
      </c>
      <c r="G29" s="181">
        <v>3260</v>
      </c>
      <c r="H29" s="182">
        <v>3410</v>
      </c>
      <c r="I29" s="180">
        <v>1315.62</v>
      </c>
      <c r="J29" s="181">
        <v>1400</v>
      </c>
      <c r="K29" s="182">
        <v>1500</v>
      </c>
      <c r="L29" s="180">
        <v>1827.52</v>
      </c>
      <c r="M29" s="181">
        <v>1850</v>
      </c>
      <c r="N29" s="182">
        <v>1900</v>
      </c>
      <c r="O29" s="180">
        <v>5.06</v>
      </c>
      <c r="P29" s="181">
        <v>10</v>
      </c>
      <c r="Q29" s="182">
        <v>10</v>
      </c>
      <c r="R29" s="180">
        <v>264.74</v>
      </c>
      <c r="S29" s="244">
        <v>275</v>
      </c>
      <c r="T29" s="182">
        <v>275</v>
      </c>
      <c r="U29" s="180">
        <v>3412.9399999999996</v>
      </c>
      <c r="V29" s="244">
        <v>3535</v>
      </c>
      <c r="W29" s="245">
        <v>3685</v>
      </c>
      <c r="X29" s="72" t="s">
        <v>27</v>
      </c>
      <c r="Y29" s="170"/>
      <c r="Z29" s="171"/>
      <c r="AG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  <c r="AQ29">
        <v>2</v>
      </c>
      <c r="AR29">
        <v>2</v>
      </c>
      <c r="AS29">
        <v>2</v>
      </c>
      <c r="AT29">
        <v>2</v>
      </c>
      <c r="AU29">
        <v>2</v>
      </c>
      <c r="AV29">
        <v>2</v>
      </c>
      <c r="AW29">
        <v>2</v>
      </c>
      <c r="AX29">
        <v>2</v>
      </c>
      <c r="AY29">
        <v>2</v>
      </c>
      <c r="AZ29">
        <v>2</v>
      </c>
      <c r="BA29">
        <v>2</v>
      </c>
      <c r="BB29">
        <v>2</v>
      </c>
    </row>
    <row r="30" spans="2:54" ht="12.75">
      <c r="B30" s="19"/>
      <c r="C30" s="49" t="s">
        <v>62</v>
      </c>
      <c r="D30" s="170"/>
      <c r="E30" s="171"/>
      <c r="F30" s="180">
        <v>832.859</v>
      </c>
      <c r="G30" s="181">
        <v>938</v>
      </c>
      <c r="H30" s="182">
        <v>881</v>
      </c>
      <c r="I30" s="180">
        <v>347.653</v>
      </c>
      <c r="J30" s="181">
        <v>400</v>
      </c>
      <c r="K30" s="182">
        <v>400</v>
      </c>
      <c r="L30" s="180">
        <v>450.432</v>
      </c>
      <c r="M30" s="181">
        <v>490</v>
      </c>
      <c r="N30" s="182">
        <v>440</v>
      </c>
      <c r="O30" s="180">
        <v>34.774</v>
      </c>
      <c r="P30" s="181">
        <v>48</v>
      </c>
      <c r="Q30" s="182">
        <v>41</v>
      </c>
      <c r="R30" s="180">
        <v>952.36</v>
      </c>
      <c r="S30" s="244">
        <v>950</v>
      </c>
      <c r="T30" s="182">
        <v>950</v>
      </c>
      <c r="U30" s="180">
        <v>1785.219</v>
      </c>
      <c r="V30" s="244">
        <v>1888</v>
      </c>
      <c r="W30" s="245">
        <v>1831</v>
      </c>
      <c r="X30" s="72" t="s">
        <v>28</v>
      </c>
      <c r="Y30" s="170"/>
      <c r="Z30" s="171"/>
      <c r="AG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  <c r="AQ30">
        <v>2</v>
      </c>
      <c r="AR30">
        <v>2</v>
      </c>
      <c r="AS30">
        <v>2</v>
      </c>
      <c r="AT30">
        <v>2</v>
      </c>
      <c r="AU30">
        <v>2</v>
      </c>
      <c r="AV30">
        <v>2</v>
      </c>
      <c r="AW30">
        <v>2</v>
      </c>
      <c r="AX30">
        <v>2</v>
      </c>
      <c r="AY30">
        <v>2</v>
      </c>
      <c r="AZ30">
        <v>2</v>
      </c>
      <c r="BA30">
        <v>2</v>
      </c>
      <c r="BB30">
        <v>2</v>
      </c>
    </row>
    <row r="31" spans="2:54" ht="12.75">
      <c r="B31" s="19"/>
      <c r="C31" s="49" t="s">
        <v>63</v>
      </c>
      <c r="D31" s="170"/>
      <c r="E31" s="171"/>
      <c r="F31" s="180">
        <v>7044.733</v>
      </c>
      <c r="G31" s="181">
        <v>7238.653825569994</v>
      </c>
      <c r="H31" s="182">
        <v>7325.77536611251</v>
      </c>
      <c r="I31" s="180">
        <v>963.607</v>
      </c>
      <c r="J31" s="181">
        <v>965</v>
      </c>
      <c r="K31" s="182">
        <v>965</v>
      </c>
      <c r="L31" s="180">
        <v>5942.064</v>
      </c>
      <c r="M31" s="181">
        <v>6074.391079946857</v>
      </c>
      <c r="N31" s="182">
        <v>6150.1469056298</v>
      </c>
      <c r="O31" s="180">
        <v>139.062</v>
      </c>
      <c r="P31" s="181">
        <v>199.26274562313796</v>
      </c>
      <c r="Q31" s="182">
        <v>210.62846048271015</v>
      </c>
      <c r="R31" s="180">
        <v>1132.4807712</v>
      </c>
      <c r="S31" s="244">
        <v>1132</v>
      </c>
      <c r="T31" s="182">
        <v>1132</v>
      </c>
      <c r="U31" s="180">
        <v>8177.2137712</v>
      </c>
      <c r="V31" s="244">
        <v>8370.653825569994</v>
      </c>
      <c r="W31" s="245">
        <v>8457.77536611251</v>
      </c>
      <c r="X31" s="72" t="s">
        <v>29</v>
      </c>
      <c r="Y31" s="170"/>
      <c r="Z31" s="171"/>
      <c r="AG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  <c r="AQ31">
        <v>2</v>
      </c>
      <c r="AR31">
        <v>2</v>
      </c>
      <c r="AS31">
        <v>2</v>
      </c>
      <c r="AT31">
        <v>2</v>
      </c>
      <c r="AU31">
        <v>2</v>
      </c>
      <c r="AV31">
        <v>2</v>
      </c>
      <c r="AW31">
        <v>2</v>
      </c>
      <c r="AX31">
        <v>2</v>
      </c>
      <c r="AY31">
        <v>2</v>
      </c>
      <c r="AZ31">
        <v>2</v>
      </c>
      <c r="BA31">
        <v>2</v>
      </c>
      <c r="BB31">
        <v>2</v>
      </c>
    </row>
    <row r="32" spans="2:54" ht="12.75">
      <c r="B32" s="19"/>
      <c r="C32" s="49" t="s">
        <v>64</v>
      </c>
      <c r="D32" s="170"/>
      <c r="E32" s="171"/>
      <c r="F32" s="180">
        <v>6450</v>
      </c>
      <c r="G32" s="181">
        <v>6550</v>
      </c>
      <c r="H32" s="182">
        <v>6650</v>
      </c>
      <c r="I32" s="180">
        <v>200</v>
      </c>
      <c r="J32" s="181">
        <v>200</v>
      </c>
      <c r="K32" s="182">
        <v>200</v>
      </c>
      <c r="L32" s="180">
        <v>6100</v>
      </c>
      <c r="M32" s="181">
        <v>6200</v>
      </c>
      <c r="N32" s="182">
        <v>6300</v>
      </c>
      <c r="O32" s="180">
        <v>150</v>
      </c>
      <c r="P32" s="181">
        <v>150</v>
      </c>
      <c r="Q32" s="182">
        <v>150</v>
      </c>
      <c r="R32" s="180">
        <v>2700</v>
      </c>
      <c r="S32" s="244">
        <v>2800</v>
      </c>
      <c r="T32" s="182">
        <v>2800</v>
      </c>
      <c r="U32" s="180">
        <v>9150</v>
      </c>
      <c r="V32" s="244">
        <v>9350</v>
      </c>
      <c r="W32" s="245">
        <v>9450</v>
      </c>
      <c r="X32" s="72" t="s">
        <v>30</v>
      </c>
      <c r="Y32" s="170"/>
      <c r="Z32" s="171"/>
      <c r="AG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  <c r="BB32">
        <v>2</v>
      </c>
    </row>
    <row r="33" spans="2:54" ht="12.75">
      <c r="B33" s="19"/>
      <c r="C33" s="49" t="s">
        <v>65</v>
      </c>
      <c r="D33" s="170"/>
      <c r="E33" s="171"/>
      <c r="F33" s="180">
        <v>404</v>
      </c>
      <c r="G33" s="181">
        <v>421</v>
      </c>
      <c r="H33" s="182">
        <v>436</v>
      </c>
      <c r="I33" s="180">
        <v>229</v>
      </c>
      <c r="J33" s="181">
        <v>240</v>
      </c>
      <c r="K33" s="182">
        <v>250</v>
      </c>
      <c r="L33" s="180">
        <v>174</v>
      </c>
      <c r="M33" s="181">
        <v>180</v>
      </c>
      <c r="N33" s="182">
        <v>185</v>
      </c>
      <c r="O33" s="180">
        <v>1</v>
      </c>
      <c r="P33" s="181">
        <v>1</v>
      </c>
      <c r="Q33" s="182">
        <v>1</v>
      </c>
      <c r="R33" s="180">
        <v>1059.1</v>
      </c>
      <c r="S33" s="244">
        <v>1100</v>
      </c>
      <c r="T33" s="182">
        <v>1150</v>
      </c>
      <c r="U33" s="180">
        <v>1463.1</v>
      </c>
      <c r="V33" s="244">
        <v>1521</v>
      </c>
      <c r="W33" s="245">
        <v>1586</v>
      </c>
      <c r="X33" s="72" t="s">
        <v>31</v>
      </c>
      <c r="Y33" s="170"/>
      <c r="Z33" s="171"/>
      <c r="AG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  <c r="AQ33">
        <v>2</v>
      </c>
      <c r="AR33">
        <v>2</v>
      </c>
      <c r="AS33">
        <v>2</v>
      </c>
      <c r="AT33">
        <v>2</v>
      </c>
      <c r="AU33">
        <v>2</v>
      </c>
      <c r="AV33">
        <v>2</v>
      </c>
      <c r="AW33">
        <v>2</v>
      </c>
      <c r="AX33">
        <v>2</v>
      </c>
      <c r="AY33">
        <v>2</v>
      </c>
      <c r="AZ33">
        <v>2</v>
      </c>
      <c r="BA33">
        <v>2</v>
      </c>
      <c r="BB33">
        <v>2</v>
      </c>
    </row>
    <row r="34" spans="2:54" ht="12.75">
      <c r="B34" s="19"/>
      <c r="C34" s="49" t="s">
        <v>66</v>
      </c>
      <c r="D34" s="170"/>
      <c r="E34" s="171"/>
      <c r="F34" s="180">
        <v>8753</v>
      </c>
      <c r="G34" s="181">
        <v>8865</v>
      </c>
      <c r="H34" s="182">
        <v>8865</v>
      </c>
      <c r="I34" s="180">
        <v>3460</v>
      </c>
      <c r="J34" s="181">
        <v>3500</v>
      </c>
      <c r="K34" s="182">
        <v>3500</v>
      </c>
      <c r="L34" s="180">
        <v>5225</v>
      </c>
      <c r="M34" s="181">
        <v>5300</v>
      </c>
      <c r="N34" s="182">
        <v>5300</v>
      </c>
      <c r="O34" s="180">
        <v>68</v>
      </c>
      <c r="P34" s="181">
        <v>65</v>
      </c>
      <c r="Q34" s="182">
        <v>65</v>
      </c>
      <c r="R34" s="180">
        <v>2640</v>
      </c>
      <c r="S34" s="244">
        <v>3100</v>
      </c>
      <c r="T34" s="182">
        <v>3100</v>
      </c>
      <c r="U34" s="180">
        <v>11393</v>
      </c>
      <c r="V34" s="244">
        <v>11965</v>
      </c>
      <c r="W34" s="245">
        <v>11965</v>
      </c>
      <c r="X34" s="72" t="s">
        <v>32</v>
      </c>
      <c r="Y34" s="170"/>
      <c r="Z34" s="171"/>
      <c r="AG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  <c r="AQ34">
        <v>2</v>
      </c>
      <c r="AR34">
        <v>2</v>
      </c>
      <c r="AS34">
        <v>2</v>
      </c>
      <c r="AT34">
        <v>2</v>
      </c>
      <c r="AU34">
        <v>2</v>
      </c>
      <c r="AV34">
        <v>2</v>
      </c>
      <c r="AW34">
        <v>2</v>
      </c>
      <c r="AX34">
        <v>2</v>
      </c>
      <c r="AY34">
        <v>2</v>
      </c>
      <c r="AZ34">
        <v>2</v>
      </c>
      <c r="BA34">
        <v>2</v>
      </c>
      <c r="BB34">
        <v>2</v>
      </c>
    </row>
    <row r="35" spans="2:54" ht="13.5" thickBot="1">
      <c r="B35" s="19"/>
      <c r="C35" s="49" t="s">
        <v>67</v>
      </c>
      <c r="D35" s="170"/>
      <c r="E35" s="171"/>
      <c r="F35" s="180">
        <v>113.11</v>
      </c>
      <c r="G35" s="181">
        <v>113.10550884275001</v>
      </c>
      <c r="H35" s="182">
        <v>113.10550884275001</v>
      </c>
      <c r="I35" s="180">
        <v>63.35</v>
      </c>
      <c r="J35" s="181">
        <v>63.35343134275001</v>
      </c>
      <c r="K35" s="182">
        <v>63.35343134275001</v>
      </c>
      <c r="L35" s="180">
        <v>1.63</v>
      </c>
      <c r="M35" s="181">
        <v>1.6270775</v>
      </c>
      <c r="N35" s="182">
        <v>1.6270775</v>
      </c>
      <c r="O35" s="180">
        <v>48.13</v>
      </c>
      <c r="P35" s="181">
        <v>48.125</v>
      </c>
      <c r="Q35" s="182">
        <v>48.125</v>
      </c>
      <c r="R35" s="180">
        <v>612.5</v>
      </c>
      <c r="S35" s="244">
        <v>612.5</v>
      </c>
      <c r="T35" s="182">
        <v>612.5</v>
      </c>
      <c r="U35" s="180">
        <v>725.61</v>
      </c>
      <c r="V35" s="244">
        <v>725.60550884275</v>
      </c>
      <c r="W35" s="245">
        <v>725.60550884275</v>
      </c>
      <c r="X35" s="72" t="s">
        <v>34</v>
      </c>
      <c r="Y35" s="170"/>
      <c r="Z35" s="171"/>
      <c r="AG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  <c r="AQ35">
        <v>2</v>
      </c>
      <c r="AR35">
        <v>2</v>
      </c>
      <c r="AS35">
        <v>2</v>
      </c>
      <c r="AT35">
        <v>2</v>
      </c>
      <c r="AU35">
        <v>2</v>
      </c>
      <c r="AV35">
        <v>2</v>
      </c>
      <c r="AW35">
        <v>2</v>
      </c>
      <c r="AX35">
        <v>2</v>
      </c>
      <c r="AY35">
        <v>2</v>
      </c>
      <c r="AZ35">
        <v>2</v>
      </c>
      <c r="BA35">
        <v>2</v>
      </c>
      <c r="BB35">
        <v>2</v>
      </c>
    </row>
    <row r="36" spans="3:54" ht="14.25" thickBot="1" thickTop="1">
      <c r="C36" s="14" t="s">
        <v>5</v>
      </c>
      <c r="D36" s="174"/>
      <c r="E36" s="175"/>
      <c r="F36" s="152">
        <v>76532.31173093746</v>
      </c>
      <c r="G36" s="153">
        <v>78080.45067986455</v>
      </c>
      <c r="H36" s="154">
        <v>79453.5422686106</v>
      </c>
      <c r="I36" s="152">
        <v>24088.20638643056</v>
      </c>
      <c r="J36" s="153">
        <v>24776.895952964212</v>
      </c>
      <c r="K36" s="154">
        <v>25198.79595296421</v>
      </c>
      <c r="L36" s="152">
        <v>50272.696702994974</v>
      </c>
      <c r="M36" s="153">
        <v>50901.100486622905</v>
      </c>
      <c r="N36" s="154">
        <v>51810.95636050939</v>
      </c>
      <c r="O36" s="152">
        <v>2171.4086415119364</v>
      </c>
      <c r="P36" s="153">
        <v>2402.4542402774314</v>
      </c>
      <c r="Q36" s="154">
        <v>2443.7899551370037</v>
      </c>
      <c r="R36" s="152">
        <v>81868.22925258672</v>
      </c>
      <c r="S36" s="248">
        <v>83074.28467634697</v>
      </c>
      <c r="T36" s="154">
        <v>84329.57467634697</v>
      </c>
      <c r="U36" s="152">
        <v>158400.54098352417</v>
      </c>
      <c r="V36" s="248">
        <v>161154.73535621152</v>
      </c>
      <c r="W36" s="249">
        <v>163783.11694495755</v>
      </c>
      <c r="X36" s="14" t="s">
        <v>5</v>
      </c>
      <c r="Y36" s="174"/>
      <c r="Z36" s="175"/>
      <c r="AG36" t="e">
        <v>#REF!</v>
      </c>
      <c r="AJ36" t="e">
        <v>#REF!</v>
      </c>
      <c r="AK36" t="e">
        <v>#REF!</v>
      </c>
      <c r="AL36" t="e">
        <v>#REF!</v>
      </c>
      <c r="AM36" t="e">
        <v>#REF!</v>
      </c>
      <c r="AN36" t="e">
        <v>#REF!</v>
      </c>
      <c r="AO36" t="e">
        <v>#REF!</v>
      </c>
      <c r="AP36" t="e">
        <v>#REF!</v>
      </c>
      <c r="AQ36" t="e">
        <v>#REF!</v>
      </c>
      <c r="AR36" t="e">
        <v>#REF!</v>
      </c>
      <c r="AS36" t="e">
        <v>#REF!</v>
      </c>
      <c r="AT36" t="e">
        <v>#REF!</v>
      </c>
      <c r="AU36" t="e">
        <v>#REF!</v>
      </c>
      <c r="AV36" t="e">
        <v>#REF!</v>
      </c>
      <c r="AW36" t="e">
        <v>#REF!</v>
      </c>
      <c r="AX36" t="e">
        <v>#REF!</v>
      </c>
      <c r="AY36" t="e">
        <v>#REF!</v>
      </c>
      <c r="AZ36" t="e">
        <v>#REF!</v>
      </c>
      <c r="BA36" t="e">
        <v>#REF!</v>
      </c>
      <c r="BB36" t="e">
        <v>#REF!</v>
      </c>
    </row>
    <row r="37" spans="2:54" ht="13.5" thickTop="1">
      <c r="B37" s="16"/>
      <c r="C37" s="167" t="s">
        <v>68</v>
      </c>
      <c r="D37" s="168"/>
      <c r="E37" s="169"/>
      <c r="F37" s="177">
        <v>0.089</v>
      </c>
      <c r="G37" s="178">
        <v>0.18</v>
      </c>
      <c r="H37" s="179">
        <v>0.18</v>
      </c>
      <c r="I37" s="177">
        <v>0.039</v>
      </c>
      <c r="J37" s="178">
        <v>0.13</v>
      </c>
      <c r="K37" s="179">
        <v>0.13</v>
      </c>
      <c r="L37" s="177">
        <v>0</v>
      </c>
      <c r="M37" s="178">
        <v>0</v>
      </c>
      <c r="N37" s="179">
        <v>0</v>
      </c>
      <c r="O37" s="177">
        <v>0.05</v>
      </c>
      <c r="P37" s="178">
        <v>0.05</v>
      </c>
      <c r="Q37" s="179">
        <v>0.05</v>
      </c>
      <c r="R37" s="177">
        <v>1546</v>
      </c>
      <c r="S37" s="242">
        <v>1546</v>
      </c>
      <c r="T37" s="179">
        <v>1546</v>
      </c>
      <c r="U37" s="177">
        <v>1546.089</v>
      </c>
      <c r="V37" s="242">
        <v>1546.18</v>
      </c>
      <c r="W37" s="243">
        <v>1546.18</v>
      </c>
      <c r="X37" s="84" t="s">
        <v>35</v>
      </c>
      <c r="Y37" s="168"/>
      <c r="Z37" s="169"/>
      <c r="AG37">
        <v>3</v>
      </c>
      <c r="AJ37">
        <v>2</v>
      </c>
      <c r="AK37">
        <v>3</v>
      </c>
      <c r="AL37">
        <v>3</v>
      </c>
      <c r="AM37">
        <v>2</v>
      </c>
      <c r="AN37">
        <v>3</v>
      </c>
      <c r="AO37">
        <v>3</v>
      </c>
      <c r="AP37">
        <v>2</v>
      </c>
      <c r="AQ37">
        <v>2</v>
      </c>
      <c r="AR37">
        <v>2</v>
      </c>
      <c r="AS37">
        <v>2</v>
      </c>
      <c r="AT37">
        <v>5</v>
      </c>
      <c r="AU37">
        <v>5</v>
      </c>
      <c r="AV37">
        <v>5</v>
      </c>
      <c r="AW37">
        <v>5</v>
      </c>
      <c r="AX37">
        <v>5</v>
      </c>
      <c r="AY37">
        <v>3</v>
      </c>
      <c r="AZ37">
        <v>3</v>
      </c>
      <c r="BA37">
        <v>3</v>
      </c>
      <c r="BB37">
        <v>3</v>
      </c>
    </row>
    <row r="38" spans="2:54" ht="12.75">
      <c r="B38" s="16"/>
      <c r="C38" s="49" t="s">
        <v>70</v>
      </c>
      <c r="D38" s="170"/>
      <c r="E38" s="171"/>
      <c r="F38" s="180">
        <v>44</v>
      </c>
      <c r="G38" s="181">
        <v>44</v>
      </c>
      <c r="H38" s="182">
        <v>44</v>
      </c>
      <c r="I38" s="180">
        <v>30</v>
      </c>
      <c r="J38" s="181">
        <v>30</v>
      </c>
      <c r="K38" s="182">
        <v>30</v>
      </c>
      <c r="L38" s="180">
        <v>0</v>
      </c>
      <c r="M38" s="181">
        <v>0</v>
      </c>
      <c r="N38" s="182">
        <v>0</v>
      </c>
      <c r="O38" s="180">
        <v>14</v>
      </c>
      <c r="P38" s="181">
        <v>14</v>
      </c>
      <c r="Q38" s="182">
        <v>14</v>
      </c>
      <c r="R38" s="180">
        <v>1216.65</v>
      </c>
      <c r="S38" s="244">
        <v>1216.65</v>
      </c>
      <c r="T38" s="182">
        <v>1216.65</v>
      </c>
      <c r="U38" s="180">
        <v>1260.65</v>
      </c>
      <c r="V38" s="244">
        <v>1260.65</v>
      </c>
      <c r="W38" s="245">
        <v>1260.65</v>
      </c>
      <c r="X38" s="72" t="s">
        <v>3</v>
      </c>
      <c r="Y38" s="170"/>
      <c r="Z38" s="171"/>
      <c r="AG38">
        <v>3</v>
      </c>
      <c r="AJ38">
        <v>2</v>
      </c>
      <c r="AK38">
        <v>3</v>
      </c>
      <c r="AL38">
        <v>3</v>
      </c>
      <c r="AM38">
        <v>2</v>
      </c>
      <c r="AN38">
        <v>3</v>
      </c>
      <c r="AO38">
        <v>3</v>
      </c>
      <c r="AP38">
        <v>2</v>
      </c>
      <c r="AQ38">
        <v>2</v>
      </c>
      <c r="AR38">
        <v>2</v>
      </c>
      <c r="AS38">
        <v>2</v>
      </c>
      <c r="AT38">
        <v>5</v>
      </c>
      <c r="AU38">
        <v>5</v>
      </c>
      <c r="AV38">
        <v>5</v>
      </c>
      <c r="AW38">
        <v>5</v>
      </c>
      <c r="AX38">
        <v>5</v>
      </c>
      <c r="AY38">
        <v>3</v>
      </c>
      <c r="AZ38">
        <v>3</v>
      </c>
      <c r="BA38">
        <v>3</v>
      </c>
      <c r="BB38">
        <v>3</v>
      </c>
    </row>
    <row r="39" spans="2:54" ht="13.5" thickBot="1">
      <c r="B39" s="16"/>
      <c r="C39" s="49" t="s">
        <v>71</v>
      </c>
      <c r="D39" s="170"/>
      <c r="E39" s="171"/>
      <c r="F39" s="180">
        <v>40880.49</v>
      </c>
      <c r="G39" s="181">
        <v>42511.337700000004</v>
      </c>
      <c r="H39" s="182">
        <v>44965.495629</v>
      </c>
      <c r="I39" s="180">
        <v>14885.76</v>
      </c>
      <c r="J39" s="181">
        <v>15630.048</v>
      </c>
      <c r="K39" s="182">
        <v>16724.151360000003</v>
      </c>
      <c r="L39" s="180">
        <v>15665.31</v>
      </c>
      <c r="M39" s="181">
        <v>16448.5755</v>
      </c>
      <c r="N39" s="182">
        <v>17599.975785</v>
      </c>
      <c r="O39" s="180">
        <v>10329.42</v>
      </c>
      <c r="P39" s="181">
        <v>10432.7142</v>
      </c>
      <c r="Q39" s="182">
        <v>10641.368484</v>
      </c>
      <c r="R39" s="180">
        <v>4356.95</v>
      </c>
      <c r="S39" s="244">
        <v>4400.519499999999</v>
      </c>
      <c r="T39" s="182">
        <v>4488.52989</v>
      </c>
      <c r="U39" s="180">
        <v>45237.439999999995</v>
      </c>
      <c r="V39" s="244">
        <v>46911.857200000006</v>
      </c>
      <c r="W39" s="245">
        <v>49454.025518999995</v>
      </c>
      <c r="X39" s="72" t="s">
        <v>37</v>
      </c>
      <c r="Y39" s="170"/>
      <c r="Z39" s="171"/>
      <c r="AG39">
        <v>3</v>
      </c>
      <c r="AJ39">
        <v>3</v>
      </c>
      <c r="AK39">
        <v>2</v>
      </c>
      <c r="AL39">
        <v>2</v>
      </c>
      <c r="AM39">
        <v>3</v>
      </c>
      <c r="AN39">
        <v>2</v>
      </c>
      <c r="AO39">
        <v>2</v>
      </c>
      <c r="AP39">
        <v>2</v>
      </c>
      <c r="AQ39">
        <v>2</v>
      </c>
      <c r="AR39">
        <v>2</v>
      </c>
      <c r="AS39">
        <v>3</v>
      </c>
      <c r="AT39">
        <v>2</v>
      </c>
      <c r="AU39">
        <v>2</v>
      </c>
      <c r="AV39">
        <v>3</v>
      </c>
      <c r="AW39">
        <v>2</v>
      </c>
      <c r="AX39">
        <v>2</v>
      </c>
      <c r="AY39">
        <v>3</v>
      </c>
      <c r="AZ39">
        <v>2</v>
      </c>
      <c r="BA39">
        <v>2</v>
      </c>
      <c r="BB39">
        <v>3</v>
      </c>
    </row>
    <row r="40" spans="3:54" ht="14.25" thickBot="1" thickTop="1">
      <c r="C40" s="14" t="s">
        <v>293</v>
      </c>
      <c r="D40" s="174"/>
      <c r="E40" s="175"/>
      <c r="F40" s="152">
        <v>40924.579</v>
      </c>
      <c r="G40" s="153">
        <v>42555.517700000004</v>
      </c>
      <c r="H40" s="154">
        <v>45009.675629</v>
      </c>
      <c r="I40" s="152">
        <v>14915.799</v>
      </c>
      <c r="J40" s="153">
        <v>15660.178</v>
      </c>
      <c r="K40" s="154">
        <v>16754.281360000004</v>
      </c>
      <c r="L40" s="152">
        <v>15665.31</v>
      </c>
      <c r="M40" s="153">
        <v>16448.5755</v>
      </c>
      <c r="N40" s="154">
        <v>17599.975785</v>
      </c>
      <c r="O40" s="152">
        <v>10343.47</v>
      </c>
      <c r="P40" s="153">
        <v>10446.7642</v>
      </c>
      <c r="Q40" s="154">
        <v>10655.418484</v>
      </c>
      <c r="R40" s="152">
        <v>7119.6</v>
      </c>
      <c r="S40" s="248">
        <v>7163.1695</v>
      </c>
      <c r="T40" s="154">
        <v>7251.179889999999</v>
      </c>
      <c r="U40" s="152">
        <v>48044.179</v>
      </c>
      <c r="V40" s="248">
        <v>49718.68720000001</v>
      </c>
      <c r="W40" s="249">
        <v>52260.855519</v>
      </c>
      <c r="X40" s="14" t="s">
        <v>294</v>
      </c>
      <c r="Y40" s="174"/>
      <c r="Z40" s="175"/>
      <c r="AG40" t="e">
        <v>#REF!</v>
      </c>
      <c r="AJ40" t="e">
        <v>#REF!</v>
      </c>
      <c r="AK40" t="e">
        <v>#REF!</v>
      </c>
      <c r="AL40" t="e">
        <v>#REF!</v>
      </c>
      <c r="AM40" t="e">
        <v>#REF!</v>
      </c>
      <c r="AN40" t="e">
        <v>#REF!</v>
      </c>
      <c r="AO40" t="e">
        <v>#REF!</v>
      </c>
      <c r="AP40" t="e">
        <v>#REF!</v>
      </c>
      <c r="AQ40" t="e">
        <v>#REF!</v>
      </c>
      <c r="AR40" t="e">
        <v>#REF!</v>
      </c>
      <c r="AS40" t="e">
        <v>#REF!</v>
      </c>
      <c r="AT40" t="e">
        <v>#REF!</v>
      </c>
      <c r="AU40" t="e">
        <v>#REF!</v>
      </c>
      <c r="AV40" t="e">
        <v>#REF!</v>
      </c>
      <c r="AW40" t="e">
        <v>#REF!</v>
      </c>
      <c r="AX40" t="e">
        <v>#REF!</v>
      </c>
      <c r="AY40" t="e">
        <v>#REF!</v>
      </c>
      <c r="AZ40" t="e">
        <v>#REF!</v>
      </c>
      <c r="BA40" t="e">
        <v>#REF!</v>
      </c>
      <c r="BB40" t="e">
        <v>#REF!</v>
      </c>
    </row>
    <row r="41" spans="2:54" ht="13.5" thickTop="1">
      <c r="B41" s="16"/>
      <c r="C41" s="167" t="s">
        <v>72</v>
      </c>
      <c r="D41" s="168"/>
      <c r="E41" s="169"/>
      <c r="F41" s="177">
        <v>22768.31</v>
      </c>
      <c r="G41" s="178">
        <v>21653.798252326073</v>
      </c>
      <c r="H41" s="179">
        <v>21653.798252326073</v>
      </c>
      <c r="I41" s="177">
        <v>12581.04</v>
      </c>
      <c r="J41" s="178">
        <v>11867.214000486185</v>
      </c>
      <c r="K41" s="179">
        <v>11867.214000486185</v>
      </c>
      <c r="L41" s="177">
        <v>8474.12</v>
      </c>
      <c r="M41" s="178">
        <v>8073.434251839887</v>
      </c>
      <c r="N41" s="179">
        <v>8073.434251839887</v>
      </c>
      <c r="O41" s="177">
        <v>1713.15</v>
      </c>
      <c r="P41" s="178">
        <v>1713.15</v>
      </c>
      <c r="Q41" s="179">
        <v>1713.15</v>
      </c>
      <c r="R41" s="177">
        <v>945.55</v>
      </c>
      <c r="S41" s="242">
        <v>945.55</v>
      </c>
      <c r="T41" s="179">
        <v>945.55</v>
      </c>
      <c r="U41" s="177">
        <v>23713.86</v>
      </c>
      <c r="V41" s="242">
        <v>22599.34825232607</v>
      </c>
      <c r="W41" s="243">
        <v>22599.34825232607</v>
      </c>
      <c r="X41" s="84" t="s">
        <v>1</v>
      </c>
      <c r="Y41" s="168"/>
      <c r="Z41" s="169"/>
      <c r="AG41">
        <v>3</v>
      </c>
      <c r="AJ41">
        <v>3</v>
      </c>
      <c r="AK41">
        <v>2</v>
      </c>
      <c r="AL41">
        <v>2</v>
      </c>
      <c r="AM41">
        <v>3</v>
      </c>
      <c r="AN41">
        <v>2</v>
      </c>
      <c r="AO41">
        <v>2</v>
      </c>
      <c r="AP41">
        <v>2</v>
      </c>
      <c r="AQ41">
        <v>2</v>
      </c>
      <c r="AR41">
        <v>2</v>
      </c>
      <c r="AS41">
        <v>2</v>
      </c>
      <c r="AT41">
        <v>2</v>
      </c>
      <c r="AU41">
        <v>2</v>
      </c>
      <c r="AV41">
        <v>2</v>
      </c>
      <c r="AW41">
        <v>2</v>
      </c>
      <c r="AX41">
        <v>2</v>
      </c>
      <c r="AY41">
        <v>3</v>
      </c>
      <c r="AZ41">
        <v>2</v>
      </c>
      <c r="BA41">
        <v>2</v>
      </c>
      <c r="BB41">
        <v>3</v>
      </c>
    </row>
    <row r="42" spans="2:54" ht="13.5" thickBot="1">
      <c r="B42" s="16"/>
      <c r="C42" s="104" t="s">
        <v>73</v>
      </c>
      <c r="D42" s="172"/>
      <c r="E42" s="173"/>
      <c r="F42" s="183">
        <v>76151.34</v>
      </c>
      <c r="G42" s="184">
        <v>83826.74067163172</v>
      </c>
      <c r="H42" s="185">
        <v>84501.51224877028</v>
      </c>
      <c r="I42" s="183">
        <v>32249.6</v>
      </c>
      <c r="J42" s="184">
        <v>39903.45184246609</v>
      </c>
      <c r="K42" s="185">
        <v>40567.361698324254</v>
      </c>
      <c r="L42" s="183">
        <v>42264.23</v>
      </c>
      <c r="M42" s="184">
        <v>42284.28882916563</v>
      </c>
      <c r="N42" s="185">
        <v>42294.150550446015</v>
      </c>
      <c r="O42" s="183">
        <v>1637.51</v>
      </c>
      <c r="P42" s="184">
        <v>1639</v>
      </c>
      <c r="Q42" s="185">
        <v>1640</v>
      </c>
      <c r="R42" s="183">
        <v>34180.32</v>
      </c>
      <c r="S42" s="246">
        <v>34214</v>
      </c>
      <c r="T42" s="185">
        <v>34232</v>
      </c>
      <c r="U42" s="183">
        <v>110331.66</v>
      </c>
      <c r="V42" s="246">
        <v>118040.74067163172</v>
      </c>
      <c r="W42" s="247">
        <v>118733.51224877028</v>
      </c>
      <c r="X42" s="105" t="s">
        <v>38</v>
      </c>
      <c r="Y42" s="172"/>
      <c r="Z42" s="173"/>
      <c r="AG42">
        <v>3</v>
      </c>
      <c r="AJ42">
        <v>2</v>
      </c>
      <c r="AK42">
        <v>3</v>
      </c>
      <c r="AL42">
        <v>3</v>
      </c>
      <c r="AM42">
        <v>2</v>
      </c>
      <c r="AN42">
        <v>2</v>
      </c>
      <c r="AO42">
        <v>2</v>
      </c>
      <c r="AP42">
        <v>2</v>
      </c>
      <c r="AQ42">
        <v>3</v>
      </c>
      <c r="AR42">
        <v>3</v>
      </c>
      <c r="AS42">
        <v>2</v>
      </c>
      <c r="AT42">
        <v>2</v>
      </c>
      <c r="AU42">
        <v>2</v>
      </c>
      <c r="AV42">
        <v>2</v>
      </c>
      <c r="AW42">
        <v>2</v>
      </c>
      <c r="AX42">
        <v>2</v>
      </c>
      <c r="AY42">
        <v>2</v>
      </c>
      <c r="AZ42">
        <v>3</v>
      </c>
      <c r="BA42">
        <v>3</v>
      </c>
      <c r="BB42">
        <v>3</v>
      </c>
    </row>
    <row r="43" spans="3:54" ht="14.25" thickBot="1" thickTop="1">
      <c r="C43" s="14" t="s">
        <v>6</v>
      </c>
      <c r="D43" s="12"/>
      <c r="E43" s="13"/>
      <c r="F43" s="152">
        <v>98919.65</v>
      </c>
      <c r="G43" s="153">
        <v>105480.53892395779</v>
      </c>
      <c r="H43" s="154">
        <v>106155.31050109635</v>
      </c>
      <c r="I43" s="152">
        <v>44830.64</v>
      </c>
      <c r="J43" s="153">
        <v>51770.66584295228</v>
      </c>
      <c r="K43" s="154">
        <v>52434.57569881044</v>
      </c>
      <c r="L43" s="152">
        <v>50738.350000000006</v>
      </c>
      <c r="M43" s="153">
        <v>50357.72308100551</v>
      </c>
      <c r="N43" s="154">
        <v>50367.5848022859</v>
      </c>
      <c r="O43" s="152">
        <v>3350.66</v>
      </c>
      <c r="P43" s="153">
        <v>3352.15</v>
      </c>
      <c r="Q43" s="154">
        <v>3353.15</v>
      </c>
      <c r="R43" s="152">
        <v>35125.87</v>
      </c>
      <c r="S43" s="248">
        <v>35159.55</v>
      </c>
      <c r="T43" s="154">
        <v>35177.55</v>
      </c>
      <c r="U43" s="152">
        <v>134045.52000000002</v>
      </c>
      <c r="V43" s="248">
        <v>140640.08892395778</v>
      </c>
      <c r="W43" s="154">
        <v>141332.86050109635</v>
      </c>
      <c r="X43" s="18" t="s">
        <v>74</v>
      </c>
      <c r="Y43" s="8"/>
      <c r="Z43" s="9"/>
      <c r="AG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  <c r="AQ43" t="e">
        <v>#REF!</v>
      </c>
      <c r="AR43" t="e">
        <v>#REF!</v>
      </c>
      <c r="AS43" t="e">
        <v>#REF!</v>
      </c>
      <c r="AT43" t="e">
        <v>#REF!</v>
      </c>
      <c r="AU43" t="e">
        <v>#REF!</v>
      </c>
      <c r="AV43" t="e">
        <v>#REF!</v>
      </c>
      <c r="AW43" t="e">
        <v>#REF!</v>
      </c>
      <c r="AX43" t="e">
        <v>#REF!</v>
      </c>
      <c r="AY43" t="e">
        <v>#REF!</v>
      </c>
      <c r="AZ43" t="e">
        <v>#REF!</v>
      </c>
      <c r="BA43" t="e">
        <v>#REF!</v>
      </c>
      <c r="BB43" t="e">
        <v>#REF!</v>
      </c>
    </row>
    <row r="44" spans="5:15" ht="15" thickTop="1">
      <c r="E44" s="40" t="s">
        <v>121</v>
      </c>
      <c r="F44" t="s">
        <v>118</v>
      </c>
      <c r="N44" s="40" t="s">
        <v>121</v>
      </c>
      <c r="O44" t="s">
        <v>126</v>
      </c>
    </row>
    <row r="45" spans="5:15" ht="14.25">
      <c r="E45" s="34"/>
      <c r="F45" t="s">
        <v>119</v>
      </c>
      <c r="N45" s="34"/>
      <c r="O45" t="s">
        <v>127</v>
      </c>
    </row>
    <row r="46" spans="5:15" ht="14.25">
      <c r="E46" s="40" t="s">
        <v>122</v>
      </c>
      <c r="F46" t="s">
        <v>120</v>
      </c>
      <c r="N46" s="40" t="s">
        <v>122</v>
      </c>
      <c r="O46" t="s">
        <v>128</v>
      </c>
    </row>
    <row r="47" spans="5:15" ht="14.25">
      <c r="E47" s="40" t="s">
        <v>123</v>
      </c>
      <c r="F47" t="s">
        <v>124</v>
      </c>
      <c r="N47" s="40" t="s">
        <v>123</v>
      </c>
      <c r="O47" t="s">
        <v>129</v>
      </c>
    </row>
    <row r="48" spans="6:15" ht="12.75">
      <c r="F48" t="s">
        <v>125</v>
      </c>
      <c r="O48" t="s">
        <v>130</v>
      </c>
    </row>
    <row r="49" spans="3:26" ht="12.75">
      <c r="C49" s="41" t="str">
        <f ca="1">CELL("filename")</f>
        <v>C:\MyFiles\Timber\Timber Committee\TCQ2021\publish\[tb-74-6.xls]Table 1</v>
      </c>
      <c r="Z49" s="43" t="str">
        <f ca="1">CONCATENATE("printed on ",DAY(NOW()),"/",MONTH(NOW()))</f>
        <v>printed on 17/12</v>
      </c>
    </row>
  </sheetData>
  <sheetProtection/>
  <mergeCells count="18">
    <mergeCell ref="L8:N8"/>
    <mergeCell ref="C2:Z2"/>
    <mergeCell ref="O8:Q8"/>
    <mergeCell ref="R6:T8"/>
    <mergeCell ref="U7:W7"/>
    <mergeCell ref="X6:Z9"/>
    <mergeCell ref="C6:E9"/>
    <mergeCell ref="I8:K8"/>
    <mergeCell ref="I7:K7"/>
    <mergeCell ref="F7:H8"/>
    <mergeCell ref="L7:N7"/>
    <mergeCell ref="O7:Q7"/>
    <mergeCell ref="F6:Q6"/>
    <mergeCell ref="O3:W3"/>
    <mergeCell ref="O4:W4"/>
    <mergeCell ref="F3:N3"/>
    <mergeCell ref="F4:N4"/>
    <mergeCell ref="C5:Z5"/>
  </mergeCells>
  <conditionalFormatting sqref="C10:X43">
    <cfRule type="expression" priority="1" dxfId="0" stopIfTrue="1">
      <formula>AG10&gt;2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5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92" t="s">
        <v>156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6:17" ht="12.75">
      <c r="F3" s="292" t="s">
        <v>360</v>
      </c>
      <c r="G3" s="292"/>
      <c r="H3" s="292"/>
      <c r="I3" s="292"/>
      <c r="J3" s="292"/>
      <c r="K3" s="292"/>
      <c r="L3" s="292" t="s">
        <v>361</v>
      </c>
      <c r="M3" s="292"/>
      <c r="N3" s="292"/>
      <c r="O3" s="292"/>
      <c r="P3" s="292"/>
      <c r="Q3" s="292"/>
    </row>
    <row r="4" spans="3:20" ht="12.75">
      <c r="C4" s="300" t="s">
        <v>376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</row>
    <row r="5" spans="11:15" ht="15" thickBot="1">
      <c r="K5" s="299" t="s">
        <v>41</v>
      </c>
      <c r="L5" s="299"/>
      <c r="N5" s="11"/>
      <c r="O5" s="11"/>
    </row>
    <row r="6" spans="3:20" ht="15" thickTop="1">
      <c r="C6" s="2"/>
      <c r="D6" s="3"/>
      <c r="E6" s="4"/>
      <c r="F6" s="293" t="s">
        <v>228</v>
      </c>
      <c r="G6" s="294"/>
      <c r="H6" s="295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4.25">
      <c r="C7" s="296" t="s">
        <v>0</v>
      </c>
      <c r="D7" s="297"/>
      <c r="E7" s="298"/>
      <c r="F7" s="296" t="s">
        <v>229</v>
      </c>
      <c r="G7" s="297"/>
      <c r="H7" s="298"/>
      <c r="I7" s="296" t="s">
        <v>9</v>
      </c>
      <c r="J7" s="297"/>
      <c r="K7" s="298"/>
      <c r="L7" s="296" t="s">
        <v>10</v>
      </c>
      <c r="M7" s="297"/>
      <c r="N7" s="298"/>
      <c r="O7" s="296" t="s">
        <v>11</v>
      </c>
      <c r="P7" s="297"/>
      <c r="Q7" s="298"/>
      <c r="R7" s="296" t="s">
        <v>12</v>
      </c>
      <c r="S7" s="297"/>
      <c r="T7" s="298"/>
    </row>
    <row r="8" spans="3:42" ht="13.5" thickBot="1">
      <c r="C8" s="7"/>
      <c r="D8" s="8"/>
      <c r="E8" s="9"/>
      <c r="F8" s="26">
        <v>2020</v>
      </c>
      <c r="G8" s="27">
        <v>2021</v>
      </c>
      <c r="H8" s="25">
        <v>2022</v>
      </c>
      <c r="I8" s="26">
        <v>2020</v>
      </c>
      <c r="J8" s="27">
        <v>2021</v>
      </c>
      <c r="K8" s="25">
        <v>2022</v>
      </c>
      <c r="L8" s="26">
        <v>2020</v>
      </c>
      <c r="M8" s="27">
        <v>2021</v>
      </c>
      <c r="N8" s="25">
        <v>2022</v>
      </c>
      <c r="O8" s="26">
        <v>2020</v>
      </c>
      <c r="P8" s="27">
        <v>2021</v>
      </c>
      <c r="Q8" s="25">
        <v>2022</v>
      </c>
      <c r="R8" s="7"/>
      <c r="S8" s="8"/>
      <c r="T8" s="9"/>
      <c r="AA8" t="s">
        <v>0</v>
      </c>
      <c r="AD8" t="s">
        <v>271</v>
      </c>
      <c r="AG8" t="s">
        <v>9</v>
      </c>
      <c r="AJ8" t="s">
        <v>40</v>
      </c>
      <c r="AM8" t="s">
        <v>39</v>
      </c>
      <c r="AP8" t="s">
        <v>0</v>
      </c>
    </row>
    <row r="9" spans="2:42" ht="13.5" thickTop="1">
      <c r="B9" s="19"/>
      <c r="C9" s="49" t="s">
        <v>44</v>
      </c>
      <c r="D9" s="170"/>
      <c r="E9" s="171"/>
      <c r="F9" s="180">
        <v>16525.341</v>
      </c>
      <c r="G9" s="181">
        <v>17280</v>
      </c>
      <c r="H9" s="182">
        <v>17550</v>
      </c>
      <c r="I9" s="180">
        <v>8229.2</v>
      </c>
      <c r="J9" s="181">
        <v>9410</v>
      </c>
      <c r="K9" s="182">
        <v>9500</v>
      </c>
      <c r="L9" s="180">
        <v>8705.273</v>
      </c>
      <c r="M9" s="181">
        <v>8320</v>
      </c>
      <c r="N9" s="182">
        <v>8500</v>
      </c>
      <c r="O9" s="180">
        <v>409.132</v>
      </c>
      <c r="P9" s="181">
        <v>450</v>
      </c>
      <c r="Q9" s="182">
        <v>450</v>
      </c>
      <c r="R9" s="72" t="s">
        <v>13</v>
      </c>
      <c r="S9" s="170"/>
      <c r="T9" s="171"/>
      <c r="AA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</row>
    <row r="10" spans="2:42" ht="12.75">
      <c r="B10" s="19"/>
      <c r="C10" s="49" t="s">
        <v>45</v>
      </c>
      <c r="D10" s="170"/>
      <c r="E10" s="171"/>
      <c r="F10" s="180">
        <v>1459</v>
      </c>
      <c r="G10" s="181">
        <v>1433</v>
      </c>
      <c r="H10" s="182">
        <v>1469</v>
      </c>
      <c r="I10" s="180">
        <v>1417</v>
      </c>
      <c r="J10" s="181">
        <v>1390</v>
      </c>
      <c r="K10" s="182">
        <v>1420</v>
      </c>
      <c r="L10" s="180">
        <v>57</v>
      </c>
      <c r="M10" s="181">
        <v>60</v>
      </c>
      <c r="N10" s="182">
        <v>65</v>
      </c>
      <c r="O10" s="180">
        <v>15</v>
      </c>
      <c r="P10" s="181">
        <v>17</v>
      </c>
      <c r="Q10" s="182">
        <v>16</v>
      </c>
      <c r="R10" s="72" t="s">
        <v>14</v>
      </c>
      <c r="S10" s="170"/>
      <c r="T10" s="171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47</v>
      </c>
      <c r="D11" s="170"/>
      <c r="E11" s="171"/>
      <c r="F11" s="180">
        <v>1.95</v>
      </c>
      <c r="G11" s="181">
        <v>2</v>
      </c>
      <c r="H11" s="182">
        <v>2</v>
      </c>
      <c r="I11" s="180">
        <v>1.95</v>
      </c>
      <c r="J11" s="181">
        <v>2</v>
      </c>
      <c r="K11" s="182">
        <v>2</v>
      </c>
      <c r="L11" s="180">
        <v>0</v>
      </c>
      <c r="M11" s="181">
        <v>0</v>
      </c>
      <c r="N11" s="182">
        <v>0</v>
      </c>
      <c r="O11" s="180">
        <v>0</v>
      </c>
      <c r="P11" s="181">
        <v>0</v>
      </c>
      <c r="Q11" s="182">
        <v>0</v>
      </c>
      <c r="R11" s="72" t="s">
        <v>16</v>
      </c>
      <c r="S11" s="170"/>
      <c r="T11" s="171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48</v>
      </c>
      <c r="D12" s="170"/>
      <c r="E12" s="171"/>
      <c r="F12" s="180">
        <v>9100</v>
      </c>
      <c r="G12" s="181">
        <v>8655</v>
      </c>
      <c r="H12" s="182">
        <v>8790</v>
      </c>
      <c r="I12" s="180">
        <v>20286</v>
      </c>
      <c r="J12" s="181">
        <v>12716</v>
      </c>
      <c r="K12" s="182">
        <v>9942</v>
      </c>
      <c r="L12" s="180">
        <v>555</v>
      </c>
      <c r="M12" s="181">
        <v>545</v>
      </c>
      <c r="N12" s="182">
        <v>560</v>
      </c>
      <c r="O12" s="180">
        <v>11741</v>
      </c>
      <c r="P12" s="181">
        <v>4606</v>
      </c>
      <c r="Q12" s="182">
        <v>1712</v>
      </c>
      <c r="R12" s="72" t="s">
        <v>33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49</v>
      </c>
      <c r="D13" s="170"/>
      <c r="E13" s="171"/>
      <c r="F13" s="180">
        <v>3435.660709090909</v>
      </c>
      <c r="G13" s="181">
        <v>3470</v>
      </c>
      <c r="H13" s="182">
        <v>3470</v>
      </c>
      <c r="I13" s="180">
        <v>3259.090909090909</v>
      </c>
      <c r="J13" s="181">
        <v>3100</v>
      </c>
      <c r="K13" s="182">
        <v>3100</v>
      </c>
      <c r="L13" s="180">
        <v>258.93080000000003</v>
      </c>
      <c r="M13" s="181">
        <v>450</v>
      </c>
      <c r="N13" s="182">
        <v>450</v>
      </c>
      <c r="O13" s="180">
        <v>82.361</v>
      </c>
      <c r="P13" s="181">
        <v>80</v>
      </c>
      <c r="Q13" s="182">
        <v>80</v>
      </c>
      <c r="R13" s="72" t="s">
        <v>17</v>
      </c>
      <c r="S13" s="170"/>
      <c r="T13" s="171"/>
      <c r="AA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2:42" ht="12.75">
      <c r="B14" s="19"/>
      <c r="C14" s="49" t="s">
        <v>50</v>
      </c>
      <c r="D14" s="170"/>
      <c r="E14" s="171"/>
      <c r="F14" s="180">
        <v>21577.10604119991</v>
      </c>
      <c r="G14" s="181">
        <v>24602.49600130215</v>
      </c>
      <c r="H14" s="182">
        <v>24339.110344722045</v>
      </c>
      <c r="I14" s="180">
        <v>21593.464222764545</v>
      </c>
      <c r="J14" s="181">
        <v>24690.36638098785</v>
      </c>
      <c r="K14" s="182">
        <v>24512.15597852486</v>
      </c>
      <c r="L14" s="180">
        <v>321.64181843536466</v>
      </c>
      <c r="M14" s="181">
        <v>203.1296203143001</v>
      </c>
      <c r="N14" s="182">
        <v>117.95436619718309</v>
      </c>
      <c r="O14" s="180">
        <v>338</v>
      </c>
      <c r="P14" s="181">
        <v>291</v>
      </c>
      <c r="Q14" s="182">
        <v>291</v>
      </c>
      <c r="R14" s="72" t="s">
        <v>18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51</v>
      </c>
      <c r="D15" s="170"/>
      <c r="E15" s="171"/>
      <c r="F15" s="180">
        <v>11019</v>
      </c>
      <c r="G15" s="181">
        <v>12370.004695696507</v>
      </c>
      <c r="H15" s="182">
        <v>11400</v>
      </c>
      <c r="I15" s="180">
        <v>11669</v>
      </c>
      <c r="J15" s="181">
        <v>13000</v>
      </c>
      <c r="K15" s="182">
        <v>12000</v>
      </c>
      <c r="L15" s="180">
        <v>184</v>
      </c>
      <c r="M15" s="181">
        <v>231.84484425750856</v>
      </c>
      <c r="N15" s="182">
        <v>300</v>
      </c>
      <c r="O15" s="180">
        <v>834</v>
      </c>
      <c r="P15" s="181">
        <v>861.8401485610016</v>
      </c>
      <c r="Q15" s="182">
        <v>900</v>
      </c>
      <c r="R15" s="72" t="s">
        <v>2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52</v>
      </c>
      <c r="D16" s="170"/>
      <c r="E16" s="171"/>
      <c r="F16" s="180">
        <v>43600.1</v>
      </c>
      <c r="G16" s="181">
        <v>42000</v>
      </c>
      <c r="H16" s="182">
        <v>43000</v>
      </c>
      <c r="I16" s="180">
        <v>45700.1</v>
      </c>
      <c r="J16" s="181">
        <v>46500</v>
      </c>
      <c r="K16" s="182">
        <v>45000</v>
      </c>
      <c r="L16" s="180">
        <v>3900</v>
      </c>
      <c r="M16" s="181">
        <v>3500</v>
      </c>
      <c r="N16" s="182">
        <v>4000</v>
      </c>
      <c r="O16" s="180">
        <v>6000</v>
      </c>
      <c r="P16" s="181">
        <v>8000</v>
      </c>
      <c r="Q16" s="182">
        <v>6000</v>
      </c>
      <c r="R16" s="72" t="s">
        <v>19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53</v>
      </c>
      <c r="D17" s="170"/>
      <c r="E17" s="171"/>
      <c r="F17" s="180">
        <v>168.60361181962864</v>
      </c>
      <c r="G17" s="181">
        <v>159.42455042033114</v>
      </c>
      <c r="H17" s="182">
        <v>159.42455042033114</v>
      </c>
      <c r="I17" s="180">
        <v>168.60361181962864</v>
      </c>
      <c r="J17" s="181">
        <v>159.42455042033114</v>
      </c>
      <c r="K17" s="182">
        <v>159.42455042033114</v>
      </c>
      <c r="L17" s="180">
        <v>0</v>
      </c>
      <c r="M17" s="181">
        <v>0</v>
      </c>
      <c r="N17" s="182">
        <v>0</v>
      </c>
      <c r="O17" s="180">
        <v>0</v>
      </c>
      <c r="P17" s="181">
        <v>0</v>
      </c>
      <c r="Q17" s="182">
        <v>0</v>
      </c>
      <c r="R17" s="72" t="s">
        <v>20</v>
      </c>
      <c r="S17" s="170"/>
      <c r="T17" s="171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 t="s">
        <v>278</v>
      </c>
      <c r="AK17" t="s">
        <v>278</v>
      </c>
      <c r="AL17" t="s">
        <v>278</v>
      </c>
      <c r="AM17" t="s">
        <v>278</v>
      </c>
      <c r="AN17" t="s">
        <v>278</v>
      </c>
      <c r="AO17" t="s">
        <v>278</v>
      </c>
      <c r="AP17">
        <v>2</v>
      </c>
    </row>
    <row r="18" spans="2:42" ht="12.75">
      <c r="B18" s="19"/>
      <c r="C18" s="49" t="s">
        <v>54</v>
      </c>
      <c r="D18" s="170"/>
      <c r="E18" s="171"/>
      <c r="F18" s="180">
        <v>2397</v>
      </c>
      <c r="G18" s="181">
        <v>2525</v>
      </c>
      <c r="H18" s="182">
        <v>2685.875</v>
      </c>
      <c r="I18" s="180">
        <v>2347</v>
      </c>
      <c r="J18" s="181">
        <v>2475</v>
      </c>
      <c r="K18" s="182">
        <v>2635.875</v>
      </c>
      <c r="L18" s="180">
        <v>300</v>
      </c>
      <c r="M18" s="181">
        <v>320</v>
      </c>
      <c r="N18" s="182">
        <v>320</v>
      </c>
      <c r="O18" s="180">
        <v>250</v>
      </c>
      <c r="P18" s="181">
        <v>270</v>
      </c>
      <c r="Q18" s="182">
        <v>270</v>
      </c>
      <c r="R18" s="72" t="s">
        <v>21</v>
      </c>
      <c r="S18" s="170"/>
      <c r="T18" s="171"/>
      <c r="AA18">
        <v>3</v>
      </c>
      <c r="AD18">
        <v>3</v>
      </c>
      <c r="AE18">
        <v>2</v>
      </c>
      <c r="AF18">
        <v>2</v>
      </c>
      <c r="AG18">
        <v>5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3</v>
      </c>
    </row>
    <row r="19" spans="2:42" ht="12.75">
      <c r="B19" s="19"/>
      <c r="C19" s="49" t="s">
        <v>55</v>
      </c>
      <c r="D19" s="170"/>
      <c r="E19" s="171"/>
      <c r="F19" s="180">
        <v>2791.54</v>
      </c>
      <c r="G19" s="181">
        <v>2791.54</v>
      </c>
      <c r="H19" s="182">
        <v>2791.54</v>
      </c>
      <c r="I19" s="180">
        <v>2791.54</v>
      </c>
      <c r="J19" s="181">
        <v>2791.54</v>
      </c>
      <c r="K19" s="182">
        <v>2791.54</v>
      </c>
      <c r="L19" s="180">
        <v>0</v>
      </c>
      <c r="M19" s="181">
        <v>0</v>
      </c>
      <c r="N19" s="182">
        <v>0</v>
      </c>
      <c r="O19" s="180">
        <v>0</v>
      </c>
      <c r="P19" s="181">
        <v>0</v>
      </c>
      <c r="Q19" s="182">
        <v>0</v>
      </c>
      <c r="R19" s="72" t="s">
        <v>22</v>
      </c>
      <c r="S19" s="170"/>
      <c r="T19" s="171"/>
      <c r="AA19">
        <v>3</v>
      </c>
      <c r="AD19">
        <v>2</v>
      </c>
      <c r="AE19">
        <v>3</v>
      </c>
      <c r="AF19">
        <v>3</v>
      </c>
      <c r="AG19">
        <v>2</v>
      </c>
      <c r="AH19">
        <v>5</v>
      </c>
      <c r="AI19">
        <v>5</v>
      </c>
      <c r="AJ19" t="s">
        <v>278</v>
      </c>
      <c r="AK19" t="s">
        <v>278</v>
      </c>
      <c r="AL19" t="s">
        <v>278</v>
      </c>
      <c r="AM19" t="s">
        <v>278</v>
      </c>
      <c r="AN19" t="s">
        <v>278</v>
      </c>
      <c r="AO19" t="s">
        <v>278</v>
      </c>
      <c r="AP19">
        <v>3</v>
      </c>
    </row>
    <row r="20" spans="2:42" ht="12.75">
      <c r="B20" s="19"/>
      <c r="C20" s="49" t="s">
        <v>56</v>
      </c>
      <c r="D20" s="170"/>
      <c r="E20" s="171"/>
      <c r="F20" s="180">
        <v>6183.1</v>
      </c>
      <c r="G20" s="181">
        <v>6030</v>
      </c>
      <c r="H20" s="182">
        <v>6030</v>
      </c>
      <c r="I20" s="180">
        <v>5475.6</v>
      </c>
      <c r="J20" s="181">
        <v>5400</v>
      </c>
      <c r="K20" s="182">
        <v>5400</v>
      </c>
      <c r="L20" s="180">
        <v>897.4</v>
      </c>
      <c r="M20" s="181">
        <v>850</v>
      </c>
      <c r="N20" s="182">
        <v>850</v>
      </c>
      <c r="O20" s="180">
        <v>189.9</v>
      </c>
      <c r="P20" s="181">
        <v>220</v>
      </c>
      <c r="Q20" s="182">
        <v>220</v>
      </c>
      <c r="R20" s="72" t="s">
        <v>23</v>
      </c>
      <c r="S20" s="170"/>
      <c r="T20" s="171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84</v>
      </c>
      <c r="D21" s="170"/>
      <c r="E21" s="171"/>
      <c r="F21" s="180">
        <v>336.27</v>
      </c>
      <c r="G21" s="181">
        <v>324.08</v>
      </c>
      <c r="H21" s="182">
        <v>324</v>
      </c>
      <c r="I21" s="180">
        <v>63.27</v>
      </c>
      <c r="J21" s="181">
        <v>51.08</v>
      </c>
      <c r="K21" s="182">
        <v>51</v>
      </c>
      <c r="L21" s="180">
        <v>524</v>
      </c>
      <c r="M21" s="181">
        <v>524</v>
      </c>
      <c r="N21" s="182">
        <v>524</v>
      </c>
      <c r="O21" s="180">
        <v>251</v>
      </c>
      <c r="P21" s="181">
        <v>251</v>
      </c>
      <c r="Q21" s="182">
        <v>251</v>
      </c>
      <c r="R21" s="72" t="s">
        <v>83</v>
      </c>
      <c r="S21" s="170"/>
      <c r="T21" s="171"/>
      <c r="AA21">
        <v>3</v>
      </c>
      <c r="AD21">
        <v>2</v>
      </c>
      <c r="AE21">
        <v>3</v>
      </c>
      <c r="AF21">
        <v>3</v>
      </c>
      <c r="AG21">
        <v>2</v>
      </c>
      <c r="AH21">
        <v>2</v>
      </c>
      <c r="AI21">
        <v>2</v>
      </c>
      <c r="AJ21">
        <v>2</v>
      </c>
      <c r="AK21">
        <v>5</v>
      </c>
      <c r="AL21">
        <v>5</v>
      </c>
      <c r="AM21">
        <v>2</v>
      </c>
      <c r="AN21">
        <v>5</v>
      </c>
      <c r="AO21">
        <v>5</v>
      </c>
      <c r="AP21">
        <v>3</v>
      </c>
    </row>
    <row r="22" spans="2:42" ht="12.75">
      <c r="B22" s="19"/>
      <c r="C22" s="49" t="s">
        <v>379</v>
      </c>
      <c r="D22" s="170"/>
      <c r="E22" s="171"/>
      <c r="F22" s="180">
        <v>148</v>
      </c>
      <c r="G22" s="181">
        <v>74</v>
      </c>
      <c r="H22" s="182">
        <v>111</v>
      </c>
      <c r="I22" s="180">
        <v>148</v>
      </c>
      <c r="J22" s="181">
        <v>74</v>
      </c>
      <c r="K22" s="182">
        <v>111</v>
      </c>
      <c r="L22" s="180">
        <v>0</v>
      </c>
      <c r="M22" s="181">
        <v>0</v>
      </c>
      <c r="N22" s="182">
        <v>0</v>
      </c>
      <c r="O22" s="180">
        <v>0</v>
      </c>
      <c r="P22" s="181">
        <v>0</v>
      </c>
      <c r="Q22" s="182">
        <v>0</v>
      </c>
      <c r="R22" s="72" t="s">
        <v>297</v>
      </c>
      <c r="S22" s="170"/>
      <c r="T22" s="171"/>
      <c r="AA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 t="s">
        <v>278</v>
      </c>
      <c r="AK22" t="s">
        <v>278</v>
      </c>
      <c r="AL22" t="s">
        <v>278</v>
      </c>
      <c r="AM22" t="s">
        <v>278</v>
      </c>
      <c r="AN22" t="s">
        <v>278</v>
      </c>
      <c r="AO22" t="s">
        <v>278</v>
      </c>
      <c r="AP22">
        <v>2</v>
      </c>
    </row>
    <row r="23" spans="2:42" ht="12.75">
      <c r="B23" s="19"/>
      <c r="C23" s="49" t="s">
        <v>58</v>
      </c>
      <c r="D23" s="170"/>
      <c r="E23" s="171"/>
      <c r="F23" s="180">
        <v>134</v>
      </c>
      <c r="G23" s="181">
        <v>188</v>
      </c>
      <c r="H23" s="182">
        <v>188</v>
      </c>
      <c r="I23" s="180">
        <v>154</v>
      </c>
      <c r="J23" s="181">
        <v>180</v>
      </c>
      <c r="K23" s="182">
        <v>180</v>
      </c>
      <c r="L23" s="180">
        <v>65</v>
      </c>
      <c r="M23" s="181">
        <v>83</v>
      </c>
      <c r="N23" s="182">
        <v>83</v>
      </c>
      <c r="O23" s="180">
        <v>85</v>
      </c>
      <c r="P23" s="181">
        <v>75</v>
      </c>
      <c r="Q23" s="182">
        <v>75</v>
      </c>
      <c r="R23" s="72" t="s">
        <v>25</v>
      </c>
      <c r="S23" s="170"/>
      <c r="T23" s="171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2:42" ht="12.75">
      <c r="B24" s="19"/>
      <c r="C24" s="49" t="s">
        <v>381</v>
      </c>
      <c r="D24" s="170"/>
      <c r="E24" s="171"/>
      <c r="F24" s="180">
        <v>41</v>
      </c>
      <c r="G24" s="181">
        <v>41</v>
      </c>
      <c r="H24" s="182">
        <v>41</v>
      </c>
      <c r="I24" s="180">
        <v>41</v>
      </c>
      <c r="J24" s="181">
        <v>41</v>
      </c>
      <c r="K24" s="182">
        <v>41</v>
      </c>
      <c r="L24" s="180">
        <v>0</v>
      </c>
      <c r="M24" s="181">
        <v>0</v>
      </c>
      <c r="N24" s="182">
        <v>0</v>
      </c>
      <c r="O24" s="180">
        <v>0</v>
      </c>
      <c r="P24" s="181">
        <v>0</v>
      </c>
      <c r="Q24" s="182">
        <v>0</v>
      </c>
      <c r="R24" s="72" t="s">
        <v>382</v>
      </c>
      <c r="S24" s="170"/>
      <c r="T24" s="171"/>
      <c r="AA24">
        <v>3</v>
      </c>
      <c r="AD24">
        <v>2</v>
      </c>
      <c r="AE24">
        <v>3</v>
      </c>
      <c r="AF24">
        <v>3</v>
      </c>
      <c r="AG24">
        <v>2</v>
      </c>
      <c r="AH24">
        <v>5</v>
      </c>
      <c r="AI24">
        <v>5</v>
      </c>
      <c r="AJ24" t="s">
        <v>278</v>
      </c>
      <c r="AK24" t="s">
        <v>278</v>
      </c>
      <c r="AL24" t="s">
        <v>278</v>
      </c>
      <c r="AM24" t="s">
        <v>278</v>
      </c>
      <c r="AN24" t="s">
        <v>278</v>
      </c>
      <c r="AO24" t="s">
        <v>278</v>
      </c>
      <c r="AP24">
        <v>3</v>
      </c>
    </row>
    <row r="25" spans="2:42" ht="12.75">
      <c r="B25" s="19"/>
      <c r="C25" s="49" t="s">
        <v>59</v>
      </c>
      <c r="D25" s="170"/>
      <c r="E25" s="171"/>
      <c r="F25" s="180">
        <v>13685.034</v>
      </c>
      <c r="G25" s="181">
        <v>14000</v>
      </c>
      <c r="H25" s="182">
        <v>14200</v>
      </c>
      <c r="I25" s="180">
        <v>14166.568</v>
      </c>
      <c r="J25" s="181">
        <v>14400</v>
      </c>
      <c r="K25" s="182">
        <v>14500</v>
      </c>
      <c r="L25" s="180">
        <v>1227.366</v>
      </c>
      <c r="M25" s="181">
        <v>1250</v>
      </c>
      <c r="N25" s="182">
        <v>1300</v>
      </c>
      <c r="O25" s="180">
        <v>1708.9</v>
      </c>
      <c r="P25" s="181">
        <v>1650</v>
      </c>
      <c r="Q25" s="182">
        <v>1600</v>
      </c>
      <c r="R25" s="72" t="s">
        <v>26</v>
      </c>
      <c r="S25" s="170"/>
      <c r="T25" s="171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60</v>
      </c>
      <c r="D26" s="170"/>
      <c r="E26" s="171"/>
      <c r="F26" s="180">
        <v>2099.4427</v>
      </c>
      <c r="G26" s="181">
        <v>1986.0869700000003</v>
      </c>
      <c r="H26" s="182">
        <v>1915</v>
      </c>
      <c r="I26" s="180">
        <v>1696.4427</v>
      </c>
      <c r="J26" s="181">
        <v>1866.0869700000003</v>
      </c>
      <c r="K26" s="182">
        <v>1800</v>
      </c>
      <c r="L26" s="180">
        <v>428</v>
      </c>
      <c r="M26" s="181">
        <v>150</v>
      </c>
      <c r="N26" s="182">
        <v>140</v>
      </c>
      <c r="O26" s="180">
        <v>25</v>
      </c>
      <c r="P26" s="181">
        <v>30</v>
      </c>
      <c r="Q26" s="182">
        <v>25</v>
      </c>
      <c r="R26" s="72" t="s">
        <v>4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296</v>
      </c>
      <c r="D27" s="170"/>
      <c r="E27" s="171"/>
      <c r="F27" s="180">
        <v>246</v>
      </c>
      <c r="G27" s="181">
        <v>254</v>
      </c>
      <c r="H27" s="182">
        <v>261</v>
      </c>
      <c r="I27" s="180">
        <v>229</v>
      </c>
      <c r="J27" s="181">
        <v>235</v>
      </c>
      <c r="K27" s="182">
        <v>240</v>
      </c>
      <c r="L27" s="180">
        <v>20</v>
      </c>
      <c r="M27" s="181">
        <v>22</v>
      </c>
      <c r="N27" s="182">
        <v>24</v>
      </c>
      <c r="O27" s="180">
        <v>3</v>
      </c>
      <c r="P27" s="181">
        <v>3</v>
      </c>
      <c r="Q27" s="182">
        <v>3</v>
      </c>
      <c r="R27" s="72" t="s">
        <v>295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61</v>
      </c>
      <c r="D28" s="170"/>
      <c r="E28" s="171"/>
      <c r="F28" s="180">
        <v>2726.67</v>
      </c>
      <c r="G28" s="181">
        <v>3200</v>
      </c>
      <c r="H28" s="182">
        <v>3250</v>
      </c>
      <c r="I28" s="180">
        <v>2597.67</v>
      </c>
      <c r="J28" s="181">
        <v>2700</v>
      </c>
      <c r="K28" s="182">
        <v>2750</v>
      </c>
      <c r="L28" s="180">
        <v>898</v>
      </c>
      <c r="M28" s="181">
        <v>900</v>
      </c>
      <c r="N28" s="182">
        <v>900</v>
      </c>
      <c r="O28" s="180">
        <v>769</v>
      </c>
      <c r="P28" s="181">
        <v>400</v>
      </c>
      <c r="Q28" s="182">
        <v>400</v>
      </c>
      <c r="R28" s="72" t="s">
        <v>27</v>
      </c>
      <c r="S28" s="170"/>
      <c r="T28" s="171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2:42" ht="12.75">
      <c r="B29" s="19"/>
      <c r="C29" s="49" t="s">
        <v>62</v>
      </c>
      <c r="D29" s="170"/>
      <c r="E29" s="171"/>
      <c r="F29" s="180">
        <v>1466.922</v>
      </c>
      <c r="G29" s="181">
        <v>1260</v>
      </c>
      <c r="H29" s="182">
        <v>1300</v>
      </c>
      <c r="I29" s="180">
        <v>1623.58</v>
      </c>
      <c r="J29" s="181">
        <v>1200</v>
      </c>
      <c r="K29" s="182">
        <v>1300</v>
      </c>
      <c r="L29" s="180">
        <v>366.517</v>
      </c>
      <c r="M29" s="181">
        <v>350</v>
      </c>
      <c r="N29" s="182">
        <v>320</v>
      </c>
      <c r="O29" s="180">
        <v>523.175</v>
      </c>
      <c r="P29" s="181">
        <v>290</v>
      </c>
      <c r="Q29" s="182">
        <v>320</v>
      </c>
      <c r="R29" s="72" t="s">
        <v>28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63</v>
      </c>
      <c r="D30" s="170"/>
      <c r="E30" s="171"/>
      <c r="F30" s="180">
        <v>3244.56365876</v>
      </c>
      <c r="G30" s="181">
        <v>3342.4929724744416</v>
      </c>
      <c r="H30" s="182">
        <v>3634</v>
      </c>
      <c r="I30" s="180">
        <v>3150.428</v>
      </c>
      <c r="J30" s="181">
        <v>3276</v>
      </c>
      <c r="K30" s="182">
        <v>3473</v>
      </c>
      <c r="L30" s="180">
        <v>215.26708632</v>
      </c>
      <c r="M30" s="181">
        <v>226.18161507910582</v>
      </c>
      <c r="N30" s="182">
        <v>381</v>
      </c>
      <c r="O30" s="180">
        <v>121.13142755999999</v>
      </c>
      <c r="P30" s="181">
        <v>159.68864260466458</v>
      </c>
      <c r="Q30" s="182">
        <v>220</v>
      </c>
      <c r="R30" s="72" t="s">
        <v>29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64</v>
      </c>
      <c r="D31" s="170"/>
      <c r="E31" s="171"/>
      <c r="F31" s="180">
        <v>37054</v>
      </c>
      <c r="G31" s="181">
        <v>38279</v>
      </c>
      <c r="H31" s="182">
        <v>37479</v>
      </c>
      <c r="I31" s="180">
        <v>37000</v>
      </c>
      <c r="J31" s="181">
        <v>38200</v>
      </c>
      <c r="K31" s="182">
        <v>37400</v>
      </c>
      <c r="L31" s="180">
        <v>718</v>
      </c>
      <c r="M31" s="181">
        <v>743</v>
      </c>
      <c r="N31" s="182">
        <v>743</v>
      </c>
      <c r="O31" s="180">
        <v>664</v>
      </c>
      <c r="P31" s="181">
        <v>664</v>
      </c>
      <c r="Q31" s="182">
        <v>664</v>
      </c>
      <c r="R31" s="72" t="s">
        <v>30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65</v>
      </c>
      <c r="D32" s="170"/>
      <c r="E32" s="171"/>
      <c r="F32" s="180">
        <v>1808</v>
      </c>
      <c r="G32" s="181">
        <v>1930</v>
      </c>
      <c r="H32" s="182">
        <v>1995</v>
      </c>
      <c r="I32" s="180">
        <v>2093</v>
      </c>
      <c r="J32" s="181">
        <v>2200</v>
      </c>
      <c r="K32" s="182">
        <v>2250</v>
      </c>
      <c r="L32" s="180">
        <v>55</v>
      </c>
      <c r="M32" s="181">
        <v>50</v>
      </c>
      <c r="N32" s="182">
        <v>55</v>
      </c>
      <c r="O32" s="180">
        <v>340</v>
      </c>
      <c r="P32" s="181">
        <v>320</v>
      </c>
      <c r="Q32" s="182">
        <v>310</v>
      </c>
      <c r="R32" s="72" t="s">
        <v>31</v>
      </c>
      <c r="S32" s="170"/>
      <c r="T32" s="171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66</v>
      </c>
      <c r="D33" s="170"/>
      <c r="E33" s="171"/>
      <c r="F33" s="180">
        <v>7424</v>
      </c>
      <c r="G33" s="181">
        <v>7490</v>
      </c>
      <c r="H33" s="182">
        <v>7490</v>
      </c>
      <c r="I33" s="180">
        <v>7429</v>
      </c>
      <c r="J33" s="181">
        <v>7500</v>
      </c>
      <c r="K33" s="182">
        <v>7500</v>
      </c>
      <c r="L33" s="180">
        <v>15</v>
      </c>
      <c r="M33" s="181">
        <v>10</v>
      </c>
      <c r="N33" s="182">
        <v>10</v>
      </c>
      <c r="O33" s="180">
        <v>20</v>
      </c>
      <c r="P33" s="181">
        <v>20</v>
      </c>
      <c r="Q33" s="182">
        <v>20</v>
      </c>
      <c r="R33" s="72" t="s">
        <v>32</v>
      </c>
      <c r="S33" s="170"/>
      <c r="T33" s="171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3.5" thickBot="1">
      <c r="B34" s="19"/>
      <c r="C34" s="49" t="s">
        <v>67</v>
      </c>
      <c r="D34" s="170"/>
      <c r="E34" s="171"/>
      <c r="F34" s="180">
        <v>6051.1379893266</v>
      </c>
      <c r="G34" s="181">
        <v>6634.043951780261</v>
      </c>
      <c r="H34" s="182">
        <v>6634.043951780261</v>
      </c>
      <c r="I34" s="180">
        <v>5829.0596245366005</v>
      </c>
      <c r="J34" s="181">
        <v>6411.965586990261</v>
      </c>
      <c r="K34" s="182">
        <v>6411.965586990261</v>
      </c>
      <c r="L34" s="180">
        <v>330.39402539</v>
      </c>
      <c r="M34" s="181">
        <v>330.39402539</v>
      </c>
      <c r="N34" s="182">
        <v>330.39402539</v>
      </c>
      <c r="O34" s="180">
        <v>108.3156606</v>
      </c>
      <c r="P34" s="181">
        <v>108.3156606</v>
      </c>
      <c r="Q34" s="182">
        <v>108.3156606</v>
      </c>
      <c r="R34" s="72" t="s">
        <v>34</v>
      </c>
      <c r="S34" s="170"/>
      <c r="T34" s="171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3:42" ht="14.25" thickBot="1" thickTop="1">
      <c r="C35" s="14" t="s">
        <v>5</v>
      </c>
      <c r="D35" s="174"/>
      <c r="E35" s="175"/>
      <c r="F35" s="152">
        <v>194723.45171019709</v>
      </c>
      <c r="G35" s="153">
        <v>200321.1691416737</v>
      </c>
      <c r="H35" s="154">
        <v>200508.99384692265</v>
      </c>
      <c r="I35" s="152">
        <v>199159.56706821173</v>
      </c>
      <c r="J35" s="153">
        <v>199969.46348839844</v>
      </c>
      <c r="K35" s="154">
        <v>194470.96111593544</v>
      </c>
      <c r="L35" s="152">
        <v>20041.79973014536</v>
      </c>
      <c r="M35" s="153">
        <v>19118.550105040915</v>
      </c>
      <c r="N35" s="154">
        <v>19973.348391587184</v>
      </c>
      <c r="O35" s="152">
        <v>24477.915088160007</v>
      </c>
      <c r="P35" s="153">
        <v>18766.844451765668</v>
      </c>
      <c r="Q35" s="154">
        <v>13935.3156606</v>
      </c>
      <c r="R35" s="14" t="s">
        <v>5</v>
      </c>
      <c r="S35" s="174"/>
      <c r="T35" s="175"/>
      <c r="AA35" t="e">
        <v>#REF!</v>
      </c>
      <c r="AD35" t="e">
        <v>#REF!</v>
      </c>
      <c r="AE35" t="e">
        <v>#REF!</v>
      </c>
      <c r="AF35" t="e">
        <v>#REF!</v>
      </c>
      <c r="AG35" t="e">
        <v>#REF!</v>
      </c>
      <c r="AH35" t="e">
        <v>#REF!</v>
      </c>
      <c r="AI35" t="e">
        <v>#REF!</v>
      </c>
      <c r="AJ35" t="e">
        <v>#REF!</v>
      </c>
      <c r="AK35" t="e">
        <v>#REF!</v>
      </c>
      <c r="AL35" t="e">
        <v>#REF!</v>
      </c>
      <c r="AM35" t="e">
        <v>#REF!</v>
      </c>
      <c r="AN35" t="e">
        <v>#REF!</v>
      </c>
      <c r="AO35" t="e">
        <v>#REF!</v>
      </c>
      <c r="AP35" t="e">
        <v>#REF!</v>
      </c>
    </row>
    <row r="36" spans="2:42" ht="13.5" thickTop="1">
      <c r="B36" s="16"/>
      <c r="C36" s="49" t="s">
        <v>70</v>
      </c>
      <c r="D36" s="170"/>
      <c r="E36" s="171"/>
      <c r="F36" s="180">
        <v>1</v>
      </c>
      <c r="G36" s="181">
        <v>1</v>
      </c>
      <c r="H36" s="182">
        <v>1</v>
      </c>
      <c r="I36" s="180">
        <v>1</v>
      </c>
      <c r="J36" s="181">
        <v>1</v>
      </c>
      <c r="K36" s="182">
        <v>1</v>
      </c>
      <c r="L36" s="180">
        <v>0</v>
      </c>
      <c r="M36" s="181">
        <v>0</v>
      </c>
      <c r="N36" s="182">
        <v>0</v>
      </c>
      <c r="O36" s="180">
        <v>0</v>
      </c>
      <c r="P36" s="181">
        <v>0</v>
      </c>
      <c r="Q36" s="182">
        <v>0</v>
      </c>
      <c r="R36" s="72" t="s">
        <v>3</v>
      </c>
      <c r="S36" s="170"/>
      <c r="T36" s="171"/>
      <c r="AA36">
        <v>3</v>
      </c>
      <c r="AD36">
        <v>2</v>
      </c>
      <c r="AE36">
        <v>3</v>
      </c>
      <c r="AF36">
        <v>3</v>
      </c>
      <c r="AG36">
        <v>2</v>
      </c>
      <c r="AH36">
        <v>5</v>
      </c>
      <c r="AI36">
        <v>5</v>
      </c>
      <c r="AJ36" t="s">
        <v>278</v>
      </c>
      <c r="AK36" t="s">
        <v>278</v>
      </c>
      <c r="AL36" t="s">
        <v>278</v>
      </c>
      <c r="AM36" t="s">
        <v>278</v>
      </c>
      <c r="AN36" t="s">
        <v>278</v>
      </c>
      <c r="AO36" t="s">
        <v>278</v>
      </c>
      <c r="AP36">
        <v>3</v>
      </c>
    </row>
    <row r="37" spans="2:42" ht="13.5" thickBot="1">
      <c r="B37" s="16"/>
      <c r="C37" s="49" t="s">
        <v>71</v>
      </c>
      <c r="D37" s="170"/>
      <c r="E37" s="171"/>
      <c r="F37" s="180">
        <v>108142.71</v>
      </c>
      <c r="G37" s="181">
        <v>109224.1371</v>
      </c>
      <c r="H37" s="182">
        <v>108109.78188000001</v>
      </c>
      <c r="I37" s="180">
        <v>120439.32</v>
      </c>
      <c r="J37" s="181">
        <v>121643.71320000001</v>
      </c>
      <c r="K37" s="182">
        <v>115561.52754000001</v>
      </c>
      <c r="L37" s="180">
        <v>0</v>
      </c>
      <c r="M37" s="181">
        <v>0</v>
      </c>
      <c r="N37" s="182">
        <v>0</v>
      </c>
      <c r="O37" s="180">
        <v>12296.61</v>
      </c>
      <c r="P37" s="181">
        <v>12419.5761</v>
      </c>
      <c r="Q37" s="182">
        <v>7451.74566</v>
      </c>
      <c r="R37" s="72" t="s">
        <v>37</v>
      </c>
      <c r="S37" s="170"/>
      <c r="T37" s="171"/>
      <c r="AA37">
        <v>3</v>
      </c>
      <c r="AD37">
        <v>3</v>
      </c>
      <c r="AE37">
        <v>2</v>
      </c>
      <c r="AF37">
        <v>2</v>
      </c>
      <c r="AG37">
        <v>3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3</v>
      </c>
    </row>
    <row r="38" spans="3:42" ht="14.25" thickBot="1" thickTop="1">
      <c r="C38" s="14" t="s">
        <v>293</v>
      </c>
      <c r="D38" s="174"/>
      <c r="E38" s="175"/>
      <c r="F38" s="152">
        <v>108143.71</v>
      </c>
      <c r="G38" s="153">
        <v>109225.1371</v>
      </c>
      <c r="H38" s="154">
        <v>108110.78188000001</v>
      </c>
      <c r="I38" s="152">
        <v>120440.32</v>
      </c>
      <c r="J38" s="153">
        <v>121644.71320000001</v>
      </c>
      <c r="K38" s="154">
        <v>115562.52754000001</v>
      </c>
      <c r="L38" s="152">
        <v>0</v>
      </c>
      <c r="M38" s="153">
        <v>0</v>
      </c>
      <c r="N38" s="154">
        <v>0</v>
      </c>
      <c r="O38" s="152">
        <v>12296.61</v>
      </c>
      <c r="P38" s="153">
        <v>12419.5761</v>
      </c>
      <c r="Q38" s="154">
        <v>7451.74566</v>
      </c>
      <c r="R38" s="14" t="s">
        <v>294</v>
      </c>
      <c r="S38" s="174"/>
      <c r="T38" s="175"/>
      <c r="AA38" t="e">
        <v>#REF!</v>
      </c>
      <c r="AD38" t="e">
        <v>#REF!</v>
      </c>
      <c r="AE38" t="e">
        <v>#REF!</v>
      </c>
      <c r="AF38" t="e">
        <v>#REF!</v>
      </c>
      <c r="AG38" t="e">
        <v>#REF!</v>
      </c>
      <c r="AH38" t="e">
        <v>#REF!</v>
      </c>
      <c r="AI38" t="e">
        <v>#REF!</v>
      </c>
      <c r="AJ38" t="e">
        <v>#REF!</v>
      </c>
      <c r="AK38" t="e">
        <v>#REF!</v>
      </c>
      <c r="AL38" t="e">
        <v>#REF!</v>
      </c>
      <c r="AM38" t="e">
        <v>#REF!</v>
      </c>
      <c r="AN38" t="e">
        <v>#REF!</v>
      </c>
      <c r="AO38" t="e">
        <v>#REF!</v>
      </c>
      <c r="AP38" t="e">
        <v>#REF!</v>
      </c>
    </row>
    <row r="39" spans="2:42" ht="13.5" thickTop="1">
      <c r="B39" s="16"/>
      <c r="C39" s="167" t="s">
        <v>72</v>
      </c>
      <c r="D39" s="168"/>
      <c r="E39" s="169"/>
      <c r="F39" s="177">
        <v>99569.38</v>
      </c>
      <c r="G39" s="178">
        <v>94454.71080517286</v>
      </c>
      <c r="H39" s="179">
        <v>93945.74537760246</v>
      </c>
      <c r="I39" s="177">
        <v>103717.38</v>
      </c>
      <c r="J39" s="178">
        <v>100117.16307931491</v>
      </c>
      <c r="K39" s="179">
        <v>100117.16307931491</v>
      </c>
      <c r="L39" s="177">
        <v>2682</v>
      </c>
      <c r="M39" s="178">
        <v>2524.547725857946</v>
      </c>
      <c r="N39" s="179">
        <v>2611.582298287558</v>
      </c>
      <c r="O39" s="177">
        <v>6830</v>
      </c>
      <c r="P39" s="178">
        <v>8187</v>
      </c>
      <c r="Q39" s="179">
        <v>8783</v>
      </c>
      <c r="R39" s="84" t="s">
        <v>1</v>
      </c>
      <c r="S39" s="168"/>
      <c r="T39" s="169"/>
      <c r="AA39">
        <v>3</v>
      </c>
      <c r="AD39">
        <v>3</v>
      </c>
      <c r="AE39">
        <v>2</v>
      </c>
      <c r="AF39">
        <v>2</v>
      </c>
      <c r="AG39">
        <v>3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3</v>
      </c>
    </row>
    <row r="40" spans="2:42" ht="13.5" thickBot="1">
      <c r="B40" s="16"/>
      <c r="C40" s="104" t="s">
        <v>73</v>
      </c>
      <c r="D40" s="172"/>
      <c r="E40" s="173"/>
      <c r="F40" s="183">
        <v>139741.14</v>
      </c>
      <c r="G40" s="184">
        <v>144639.55239451677</v>
      </c>
      <c r="H40" s="185">
        <v>143529.4777090374</v>
      </c>
      <c r="I40" s="183">
        <v>147987.6</v>
      </c>
      <c r="J40" s="184">
        <v>151441.87881501834</v>
      </c>
      <c r="K40" s="185">
        <v>153961.55446443087</v>
      </c>
      <c r="L40" s="183">
        <v>284.73</v>
      </c>
      <c r="M40" s="184">
        <v>301.7387706565431</v>
      </c>
      <c r="N40" s="185">
        <v>319.76358556289085</v>
      </c>
      <c r="O40" s="183">
        <v>8531.19</v>
      </c>
      <c r="P40" s="184">
        <v>7104.06519115812</v>
      </c>
      <c r="Q40" s="185">
        <v>10751.84034095639</v>
      </c>
      <c r="R40" s="105" t="s">
        <v>38</v>
      </c>
      <c r="S40" s="172"/>
      <c r="T40" s="173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3:42" ht="14.25" thickBot="1" thickTop="1">
      <c r="C41" s="14" t="s">
        <v>6</v>
      </c>
      <c r="D41" s="12"/>
      <c r="E41" s="13"/>
      <c r="F41" s="152">
        <v>239310.52000000002</v>
      </c>
      <c r="G41" s="153">
        <v>239094.26319968962</v>
      </c>
      <c r="H41" s="154">
        <v>237475.22308663986</v>
      </c>
      <c r="I41" s="152">
        <v>251704.98</v>
      </c>
      <c r="J41" s="153">
        <v>251559.04189433326</v>
      </c>
      <c r="K41" s="154">
        <v>254078.71754374576</v>
      </c>
      <c r="L41" s="152">
        <v>2966.73</v>
      </c>
      <c r="M41" s="153">
        <v>2826.286496514489</v>
      </c>
      <c r="N41" s="154">
        <v>2931.345883850449</v>
      </c>
      <c r="O41" s="152">
        <v>15361.19</v>
      </c>
      <c r="P41" s="153">
        <v>15291.065191158119</v>
      </c>
      <c r="Q41" s="154">
        <v>19534.84034095639</v>
      </c>
      <c r="R41" s="18" t="s">
        <v>74</v>
      </c>
      <c r="S41" s="8"/>
      <c r="T41" s="9"/>
      <c r="AA41" t="e">
        <v>#REF!</v>
      </c>
      <c r="AD41" t="e">
        <v>#REF!</v>
      </c>
      <c r="AE41" t="e">
        <v>#REF!</v>
      </c>
      <c r="AF41" t="e">
        <v>#REF!</v>
      </c>
      <c r="AG41" t="e">
        <v>#REF!</v>
      </c>
      <c r="AH41" t="e">
        <v>#REF!</v>
      </c>
      <c r="AI41" t="e">
        <v>#REF!</v>
      </c>
      <c r="AJ41" t="e">
        <v>#REF!</v>
      </c>
      <c r="AK41" t="e">
        <v>#REF!</v>
      </c>
      <c r="AL41" t="e">
        <v>#REF!</v>
      </c>
      <c r="AM41" t="e">
        <v>#REF!</v>
      </c>
      <c r="AN41" t="e">
        <v>#REF!</v>
      </c>
      <c r="AO41" t="e">
        <v>#REF!</v>
      </c>
      <c r="AP41" t="e">
        <v>#REF!</v>
      </c>
    </row>
    <row r="42" spans="3:20" ht="15" thickTop="1">
      <c r="C42" s="45"/>
      <c r="D42" s="1"/>
      <c r="E42" s="47" t="s">
        <v>166</v>
      </c>
      <c r="G42" s="46"/>
      <c r="H42" s="46"/>
      <c r="I42" s="46"/>
      <c r="J42" s="46"/>
      <c r="K42" s="46"/>
      <c r="L42" s="47" t="s">
        <v>179</v>
      </c>
      <c r="M42" s="46"/>
      <c r="N42" s="46"/>
      <c r="O42" s="46"/>
      <c r="P42" s="46"/>
      <c r="Q42" s="46"/>
      <c r="R42" s="45"/>
      <c r="S42" s="1"/>
      <c r="T42" s="1"/>
    </row>
    <row r="43" spans="3:20" ht="12.75">
      <c r="C43" s="41" t="str">
        <f ca="1">CELL("filename")</f>
        <v>C:\MyFiles\Timber\Timber Committee\TCQ2021\publish\[tb-74-6.xls]Table 1</v>
      </c>
      <c r="T43" s="43" t="str">
        <f ca="1">CONCATENATE("printed on ",DAY(NOW()),"/",MONTH(NOW()))</f>
        <v>printed on 17/12</v>
      </c>
    </row>
  </sheetData>
  <sheetProtection/>
  <mergeCells count="12"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C4:T4"/>
    <mergeCell ref="O7:Q7"/>
    <mergeCell ref="C7:E7"/>
  </mergeCells>
  <conditionalFormatting sqref="C9:R41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6" max="8" width="9.8515625" style="0" customWidth="1"/>
    <col min="9" max="9" width="10.28125" style="0" customWidth="1"/>
    <col min="10" max="11" width="9.8515625" style="0" customWidth="1"/>
    <col min="27" max="42" width="9.140625" style="0" hidden="1" customWidth="1"/>
  </cols>
  <sheetData>
    <row r="1" ht="12.75">
      <c r="A1" s="16"/>
    </row>
    <row r="2" spans="3:20" ht="12.75">
      <c r="C2" s="292" t="s">
        <v>43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6:17" ht="12.75">
      <c r="F3" s="292" t="s">
        <v>210</v>
      </c>
      <c r="G3" s="292"/>
      <c r="H3" s="292"/>
      <c r="I3" s="292"/>
      <c r="J3" s="292"/>
      <c r="K3" s="292"/>
      <c r="L3" s="292" t="s">
        <v>42</v>
      </c>
      <c r="M3" s="292"/>
      <c r="N3" s="292"/>
      <c r="O3" s="292"/>
      <c r="P3" s="292"/>
      <c r="Q3" s="292"/>
    </row>
    <row r="4" spans="3:20" ht="12.75">
      <c r="C4" s="300" t="s">
        <v>376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</row>
    <row r="5" spans="11:15" ht="15" thickBot="1">
      <c r="K5" s="299" t="s">
        <v>41</v>
      </c>
      <c r="L5" s="299"/>
      <c r="N5" s="11"/>
      <c r="O5" s="11"/>
    </row>
    <row r="6" spans="3:20" ht="13.5" thickTop="1">
      <c r="C6" s="2"/>
      <c r="D6" s="3"/>
      <c r="E6" s="4"/>
      <c r="F6" s="293" t="s">
        <v>7</v>
      </c>
      <c r="G6" s="294"/>
      <c r="H6" s="295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96" t="s">
        <v>0</v>
      </c>
      <c r="D7" s="297"/>
      <c r="E7" s="298"/>
      <c r="F7" s="296" t="s">
        <v>8</v>
      </c>
      <c r="G7" s="297"/>
      <c r="H7" s="298"/>
      <c r="I7" s="296" t="s">
        <v>9</v>
      </c>
      <c r="J7" s="297"/>
      <c r="K7" s="298"/>
      <c r="L7" s="296" t="s">
        <v>10</v>
      </c>
      <c r="M7" s="297"/>
      <c r="N7" s="298"/>
      <c r="O7" s="296" t="s">
        <v>11</v>
      </c>
      <c r="P7" s="297"/>
      <c r="Q7" s="298"/>
      <c r="R7" s="296" t="s">
        <v>12</v>
      </c>
      <c r="S7" s="297"/>
      <c r="T7" s="298"/>
    </row>
    <row r="8" spans="3:42" ht="13.5" thickBot="1">
      <c r="C8" s="7"/>
      <c r="D8" s="8"/>
      <c r="E8" s="9"/>
      <c r="F8" s="26">
        <v>2020</v>
      </c>
      <c r="G8" s="27">
        <v>2021</v>
      </c>
      <c r="H8" s="25">
        <v>2022</v>
      </c>
      <c r="I8" s="26">
        <v>2020</v>
      </c>
      <c r="J8" s="27">
        <v>2021</v>
      </c>
      <c r="K8" s="25">
        <v>2022</v>
      </c>
      <c r="L8" s="26">
        <v>2020</v>
      </c>
      <c r="M8" s="27">
        <v>2021</v>
      </c>
      <c r="N8" s="25">
        <v>2022</v>
      </c>
      <c r="O8" s="26">
        <v>2020</v>
      </c>
      <c r="P8" s="27">
        <v>2021</v>
      </c>
      <c r="Q8" s="25">
        <v>2022</v>
      </c>
      <c r="R8" s="7"/>
      <c r="S8" s="8"/>
      <c r="T8" s="9"/>
      <c r="AA8" t="s">
        <v>0</v>
      </c>
      <c r="AD8" t="s">
        <v>271</v>
      </c>
      <c r="AG8" t="s">
        <v>9</v>
      </c>
      <c r="AJ8" t="s">
        <v>40</v>
      </c>
      <c r="AM8" t="s">
        <v>39</v>
      </c>
      <c r="AP8" t="s">
        <v>0</v>
      </c>
    </row>
    <row r="9" spans="2:42" ht="13.5" thickTop="1">
      <c r="B9" s="19"/>
      <c r="C9" s="49" t="s">
        <v>44</v>
      </c>
      <c r="D9" s="170"/>
      <c r="E9" s="171"/>
      <c r="F9" s="180">
        <v>6164.947</v>
      </c>
      <c r="G9" s="181">
        <v>6650</v>
      </c>
      <c r="H9" s="182">
        <v>6700</v>
      </c>
      <c r="I9" s="180">
        <v>10339</v>
      </c>
      <c r="J9" s="181">
        <v>10800</v>
      </c>
      <c r="K9" s="182">
        <v>11300</v>
      </c>
      <c r="L9" s="180">
        <v>1776.568</v>
      </c>
      <c r="M9" s="181">
        <v>1950</v>
      </c>
      <c r="N9" s="182">
        <v>1600</v>
      </c>
      <c r="O9" s="180">
        <v>5950.621</v>
      </c>
      <c r="P9" s="181">
        <v>6100</v>
      </c>
      <c r="Q9" s="182">
        <v>6200</v>
      </c>
      <c r="R9" s="72" t="s">
        <v>13</v>
      </c>
      <c r="S9" s="170"/>
      <c r="T9" s="171"/>
      <c r="AA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</row>
    <row r="10" spans="2:42" ht="12.75">
      <c r="B10" s="19"/>
      <c r="C10" s="49" t="s">
        <v>45</v>
      </c>
      <c r="D10" s="170"/>
      <c r="E10" s="171"/>
      <c r="F10" s="180">
        <v>226.14999999999995</v>
      </c>
      <c r="G10" s="181">
        <v>189</v>
      </c>
      <c r="H10" s="182">
        <v>204</v>
      </c>
      <c r="I10" s="180">
        <v>810</v>
      </c>
      <c r="J10" s="181">
        <v>779</v>
      </c>
      <c r="K10" s="182">
        <v>812</v>
      </c>
      <c r="L10" s="180">
        <v>6.59</v>
      </c>
      <c r="M10" s="181">
        <v>10</v>
      </c>
      <c r="N10" s="182">
        <v>12</v>
      </c>
      <c r="O10" s="180">
        <v>590.44</v>
      </c>
      <c r="P10" s="181">
        <v>600</v>
      </c>
      <c r="Q10" s="182">
        <v>620</v>
      </c>
      <c r="R10" s="72" t="s">
        <v>14</v>
      </c>
      <c r="S10" s="170"/>
      <c r="T10" s="171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47</v>
      </c>
      <c r="D11" s="170"/>
      <c r="E11" s="171"/>
      <c r="F11" s="180">
        <v>29.39</v>
      </c>
      <c r="G11" s="181">
        <v>31</v>
      </c>
      <c r="H11" s="182">
        <v>31</v>
      </c>
      <c r="I11" s="180">
        <v>1.32</v>
      </c>
      <c r="J11" s="181">
        <v>1</v>
      </c>
      <c r="K11" s="182">
        <v>1</v>
      </c>
      <c r="L11" s="180">
        <v>28.12</v>
      </c>
      <c r="M11" s="181">
        <v>30</v>
      </c>
      <c r="N11" s="182">
        <v>30</v>
      </c>
      <c r="O11" s="180">
        <v>0.05</v>
      </c>
      <c r="P11" s="181">
        <v>0</v>
      </c>
      <c r="Q11" s="182">
        <v>0</v>
      </c>
      <c r="R11" s="72" t="s">
        <v>16</v>
      </c>
      <c r="S11" s="170"/>
      <c r="T11" s="171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48</v>
      </c>
      <c r="D12" s="170"/>
      <c r="E12" s="171"/>
      <c r="F12" s="180">
        <v>2343.3</v>
      </c>
      <c r="G12" s="181">
        <v>1875</v>
      </c>
      <c r="H12" s="182">
        <v>1924</v>
      </c>
      <c r="I12" s="180">
        <v>5213</v>
      </c>
      <c r="J12" s="181">
        <v>5015</v>
      </c>
      <c r="K12" s="182">
        <v>5144</v>
      </c>
      <c r="L12" s="180">
        <v>482.5</v>
      </c>
      <c r="M12" s="181">
        <v>460</v>
      </c>
      <c r="N12" s="182">
        <v>480</v>
      </c>
      <c r="O12" s="180">
        <v>3352.2</v>
      </c>
      <c r="P12" s="181">
        <v>3600</v>
      </c>
      <c r="Q12" s="182">
        <v>3700</v>
      </c>
      <c r="R12" s="72" t="s">
        <v>33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49</v>
      </c>
      <c r="D13" s="170"/>
      <c r="E13" s="171"/>
      <c r="F13" s="180">
        <v>2072.8</v>
      </c>
      <c r="G13" s="181">
        <v>2420</v>
      </c>
      <c r="H13" s="182">
        <v>2420</v>
      </c>
      <c r="I13" s="180">
        <v>1700</v>
      </c>
      <c r="J13" s="181">
        <v>1700</v>
      </c>
      <c r="K13" s="182">
        <v>1700</v>
      </c>
      <c r="L13" s="180">
        <v>1363.75</v>
      </c>
      <c r="M13" s="181">
        <v>1720</v>
      </c>
      <c r="N13" s="182">
        <v>1720</v>
      </c>
      <c r="O13" s="180">
        <v>990.95</v>
      </c>
      <c r="P13" s="181">
        <v>1000</v>
      </c>
      <c r="Q13" s="182">
        <v>1000</v>
      </c>
      <c r="R13" s="72" t="s">
        <v>17</v>
      </c>
      <c r="S13" s="170"/>
      <c r="T13" s="171"/>
      <c r="AA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2:42" ht="12.75">
      <c r="B14" s="19"/>
      <c r="C14" s="49" t="s">
        <v>50</v>
      </c>
      <c r="D14" s="170"/>
      <c r="E14" s="171"/>
      <c r="F14" s="180">
        <v>3251.7900000000004</v>
      </c>
      <c r="G14" s="181">
        <v>3280</v>
      </c>
      <c r="H14" s="182">
        <v>3280</v>
      </c>
      <c r="I14" s="180">
        <v>10880</v>
      </c>
      <c r="J14" s="181">
        <v>12000</v>
      </c>
      <c r="K14" s="182">
        <v>12200</v>
      </c>
      <c r="L14" s="180">
        <v>569.44</v>
      </c>
      <c r="M14" s="181">
        <v>480</v>
      </c>
      <c r="N14" s="182">
        <v>480</v>
      </c>
      <c r="O14" s="180">
        <v>8197.65</v>
      </c>
      <c r="P14" s="181">
        <v>9200</v>
      </c>
      <c r="Q14" s="182">
        <v>9400</v>
      </c>
      <c r="R14" s="72" t="s">
        <v>18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51</v>
      </c>
      <c r="D15" s="170"/>
      <c r="E15" s="171"/>
      <c r="F15" s="180">
        <v>8187</v>
      </c>
      <c r="G15" s="181">
        <v>8491.969949028371</v>
      </c>
      <c r="H15" s="182">
        <v>8400</v>
      </c>
      <c r="I15" s="180">
        <v>6798</v>
      </c>
      <c r="J15" s="181">
        <v>7000</v>
      </c>
      <c r="K15" s="182">
        <v>7000</v>
      </c>
      <c r="L15" s="180">
        <v>2437</v>
      </c>
      <c r="M15" s="181">
        <v>2483.591869591467</v>
      </c>
      <c r="N15" s="182">
        <v>2400</v>
      </c>
      <c r="O15" s="180">
        <v>1048</v>
      </c>
      <c r="P15" s="181">
        <v>991.6219205630971</v>
      </c>
      <c r="Q15" s="182">
        <v>1000</v>
      </c>
      <c r="R15" s="72" t="s">
        <v>2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52</v>
      </c>
      <c r="D16" s="170"/>
      <c r="E16" s="171"/>
      <c r="F16" s="180">
        <v>20630</v>
      </c>
      <c r="G16" s="181">
        <v>22300</v>
      </c>
      <c r="H16" s="182">
        <v>22500</v>
      </c>
      <c r="I16" s="180">
        <v>25216</v>
      </c>
      <c r="J16" s="181">
        <v>27000</v>
      </c>
      <c r="K16" s="182">
        <v>27000</v>
      </c>
      <c r="L16" s="180">
        <v>5519</v>
      </c>
      <c r="M16" s="181">
        <v>6300</v>
      </c>
      <c r="N16" s="182">
        <v>6000</v>
      </c>
      <c r="O16" s="180">
        <v>10105</v>
      </c>
      <c r="P16" s="181">
        <v>11000</v>
      </c>
      <c r="Q16" s="182">
        <v>10500</v>
      </c>
      <c r="R16" s="72" t="s">
        <v>19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53</v>
      </c>
      <c r="D17" s="170"/>
      <c r="E17" s="171"/>
      <c r="F17" s="180">
        <v>909.5070000000001</v>
      </c>
      <c r="G17" s="181">
        <v>857.824</v>
      </c>
      <c r="H17" s="182">
        <v>857.824</v>
      </c>
      <c r="I17" s="180">
        <v>120.478</v>
      </c>
      <c r="J17" s="181">
        <v>134.32466666666667</v>
      </c>
      <c r="K17" s="182">
        <v>134.32466666666667</v>
      </c>
      <c r="L17" s="180">
        <v>796.389</v>
      </c>
      <c r="M17" s="181">
        <v>767.8273333333333</v>
      </c>
      <c r="N17" s="182">
        <v>767.8273333333333</v>
      </c>
      <c r="O17" s="180">
        <v>7.36</v>
      </c>
      <c r="P17" s="181">
        <v>44.328</v>
      </c>
      <c r="Q17" s="182">
        <v>44.328</v>
      </c>
      <c r="R17" s="72" t="s">
        <v>20</v>
      </c>
      <c r="S17" s="170"/>
      <c r="T17" s="171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2:42" ht="12.75">
      <c r="B18" s="19"/>
      <c r="C18" s="49" t="s">
        <v>54</v>
      </c>
      <c r="D18" s="170"/>
      <c r="E18" s="171"/>
      <c r="F18" s="180">
        <v>492.27</v>
      </c>
      <c r="G18" s="181">
        <v>937</v>
      </c>
      <c r="H18" s="182">
        <v>997.28</v>
      </c>
      <c r="I18" s="180">
        <v>1012</v>
      </c>
      <c r="J18" s="181">
        <v>1312</v>
      </c>
      <c r="K18" s="182">
        <v>1397.28</v>
      </c>
      <c r="L18" s="180">
        <v>309.89</v>
      </c>
      <c r="M18" s="181">
        <v>375</v>
      </c>
      <c r="N18" s="182">
        <v>400</v>
      </c>
      <c r="O18" s="180">
        <v>829.62</v>
      </c>
      <c r="P18" s="181">
        <v>750</v>
      </c>
      <c r="Q18" s="182">
        <v>800</v>
      </c>
      <c r="R18" s="72" t="s">
        <v>21</v>
      </c>
      <c r="S18" s="170"/>
      <c r="T18" s="171"/>
      <c r="AA18">
        <v>3</v>
      </c>
      <c r="AD18">
        <v>3</v>
      </c>
      <c r="AE18">
        <v>2</v>
      </c>
      <c r="AF18">
        <v>2</v>
      </c>
      <c r="AG18">
        <v>5</v>
      </c>
      <c r="AH18">
        <v>2</v>
      </c>
      <c r="AI18">
        <v>2</v>
      </c>
      <c r="AJ18">
        <v>5</v>
      </c>
      <c r="AK18">
        <v>2</v>
      </c>
      <c r="AL18">
        <v>2</v>
      </c>
      <c r="AM18">
        <v>5</v>
      </c>
      <c r="AN18">
        <v>2</v>
      </c>
      <c r="AO18">
        <v>2</v>
      </c>
      <c r="AP18">
        <v>3</v>
      </c>
    </row>
    <row r="19" spans="2:42" ht="12.75">
      <c r="B19" s="19"/>
      <c r="C19" s="49" t="s">
        <v>55</v>
      </c>
      <c r="D19" s="170"/>
      <c r="E19" s="171"/>
      <c r="F19" s="180">
        <v>3713.9384999999997</v>
      </c>
      <c r="G19" s="181">
        <v>4411.547901999999</v>
      </c>
      <c r="H19" s="182">
        <v>4411.547901999999</v>
      </c>
      <c r="I19" s="180">
        <v>274.3645</v>
      </c>
      <c r="J19" s="181">
        <v>342.406896</v>
      </c>
      <c r="K19" s="182">
        <v>342.406896</v>
      </c>
      <c r="L19" s="180">
        <v>3739.64</v>
      </c>
      <c r="M19" s="181">
        <v>4281.8877999999995</v>
      </c>
      <c r="N19" s="182">
        <v>4281.8877999999995</v>
      </c>
      <c r="O19" s="180">
        <v>300.066</v>
      </c>
      <c r="P19" s="181">
        <v>212.74679399999997</v>
      </c>
      <c r="Q19" s="182">
        <v>212.74679399999997</v>
      </c>
      <c r="R19" s="72" t="s">
        <v>22</v>
      </c>
      <c r="S19" s="170"/>
      <c r="T19" s="171"/>
      <c r="AA19">
        <v>3</v>
      </c>
      <c r="AD19">
        <v>2</v>
      </c>
      <c r="AE19">
        <v>2</v>
      </c>
      <c r="AF19">
        <v>3</v>
      </c>
      <c r="AG19">
        <v>2</v>
      </c>
      <c r="AH19">
        <v>2</v>
      </c>
      <c r="AI19">
        <v>5</v>
      </c>
      <c r="AJ19">
        <v>2</v>
      </c>
      <c r="AK19">
        <v>2</v>
      </c>
      <c r="AL19">
        <v>5</v>
      </c>
      <c r="AM19">
        <v>2</v>
      </c>
      <c r="AN19">
        <v>2</v>
      </c>
      <c r="AO19">
        <v>5</v>
      </c>
      <c r="AP19">
        <v>3</v>
      </c>
    </row>
    <row r="20" spans="2:42" ht="12.75">
      <c r="B20" s="19"/>
      <c r="C20" s="49" t="s">
        <v>56</v>
      </c>
      <c r="D20" s="170"/>
      <c r="E20" s="171"/>
      <c r="F20" s="180">
        <v>1383</v>
      </c>
      <c r="G20" s="181">
        <v>1600</v>
      </c>
      <c r="H20" s="182">
        <v>1300</v>
      </c>
      <c r="I20" s="180">
        <v>3311</v>
      </c>
      <c r="J20" s="181">
        <v>3000</v>
      </c>
      <c r="K20" s="182">
        <v>3000</v>
      </c>
      <c r="L20" s="180">
        <v>1106</v>
      </c>
      <c r="M20" s="181">
        <v>1600</v>
      </c>
      <c r="N20" s="182">
        <v>1300</v>
      </c>
      <c r="O20" s="180">
        <v>3034</v>
      </c>
      <c r="P20" s="181">
        <v>3000</v>
      </c>
      <c r="Q20" s="182">
        <v>3000</v>
      </c>
      <c r="R20" s="72" t="s">
        <v>23</v>
      </c>
      <c r="S20" s="170"/>
      <c r="T20" s="171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84</v>
      </c>
      <c r="D21" s="170"/>
      <c r="E21" s="171"/>
      <c r="F21" s="180">
        <v>54.23</v>
      </c>
      <c r="G21" s="181">
        <v>54.23</v>
      </c>
      <c r="H21" s="182">
        <v>54.23</v>
      </c>
      <c r="I21" s="180">
        <v>39.23</v>
      </c>
      <c r="J21" s="181">
        <v>39.23</v>
      </c>
      <c r="K21" s="182">
        <v>39.23</v>
      </c>
      <c r="L21" s="180">
        <v>27</v>
      </c>
      <c r="M21" s="181">
        <v>27</v>
      </c>
      <c r="N21" s="182">
        <v>27</v>
      </c>
      <c r="O21" s="180">
        <v>12</v>
      </c>
      <c r="P21" s="181">
        <v>12</v>
      </c>
      <c r="Q21" s="182">
        <v>12</v>
      </c>
      <c r="R21" s="72" t="s">
        <v>83</v>
      </c>
      <c r="S21" s="170"/>
      <c r="T21" s="171"/>
      <c r="AA21">
        <v>3</v>
      </c>
      <c r="AD21">
        <v>3</v>
      </c>
      <c r="AE21">
        <v>3</v>
      </c>
      <c r="AF21">
        <v>3</v>
      </c>
      <c r="AG21">
        <v>5</v>
      </c>
      <c r="AH21">
        <v>5</v>
      </c>
      <c r="AI21">
        <v>5</v>
      </c>
      <c r="AJ21">
        <v>2</v>
      </c>
      <c r="AK21">
        <v>5</v>
      </c>
      <c r="AL21">
        <v>5</v>
      </c>
      <c r="AM21">
        <v>2</v>
      </c>
      <c r="AN21">
        <v>5</v>
      </c>
      <c r="AO21">
        <v>5</v>
      </c>
      <c r="AP21">
        <v>3</v>
      </c>
    </row>
    <row r="22" spans="2:42" ht="12.75">
      <c r="B22" s="19"/>
      <c r="C22" s="49" t="s">
        <v>57</v>
      </c>
      <c r="D22" s="170"/>
      <c r="E22" s="171"/>
      <c r="F22" s="180">
        <v>6.65</v>
      </c>
      <c r="G22" s="181">
        <v>6</v>
      </c>
      <c r="H22" s="182">
        <v>7</v>
      </c>
      <c r="I22" s="180">
        <v>0</v>
      </c>
      <c r="J22" s="181">
        <v>0</v>
      </c>
      <c r="K22" s="182">
        <v>0</v>
      </c>
      <c r="L22" s="180">
        <v>6.65</v>
      </c>
      <c r="M22" s="181">
        <v>6</v>
      </c>
      <c r="N22" s="182">
        <v>7</v>
      </c>
      <c r="O22" s="180">
        <v>0</v>
      </c>
      <c r="P22" s="181">
        <v>0</v>
      </c>
      <c r="Q22" s="182">
        <v>0</v>
      </c>
      <c r="R22" s="72" t="s">
        <v>24</v>
      </c>
      <c r="S22" s="170"/>
      <c r="T22" s="171"/>
      <c r="AA22">
        <v>3</v>
      </c>
      <c r="AD22">
        <v>3</v>
      </c>
      <c r="AE22">
        <v>2</v>
      </c>
      <c r="AF22">
        <v>2</v>
      </c>
      <c r="AG22">
        <v>5</v>
      </c>
      <c r="AH22">
        <v>2</v>
      </c>
      <c r="AI22">
        <v>2</v>
      </c>
      <c r="AJ22">
        <v>5</v>
      </c>
      <c r="AK22">
        <v>2</v>
      </c>
      <c r="AL22">
        <v>2</v>
      </c>
      <c r="AM22">
        <v>5</v>
      </c>
      <c r="AN22">
        <v>2</v>
      </c>
      <c r="AO22">
        <v>2</v>
      </c>
      <c r="AP22">
        <v>3</v>
      </c>
    </row>
    <row r="23" spans="2:42" ht="12.75">
      <c r="B23" s="19"/>
      <c r="C23" s="49" t="s">
        <v>379</v>
      </c>
      <c r="D23" s="170"/>
      <c r="E23" s="171"/>
      <c r="F23" s="180">
        <v>32.11</v>
      </c>
      <c r="G23" s="181">
        <v>32.11</v>
      </c>
      <c r="H23" s="182">
        <v>32.11</v>
      </c>
      <c r="I23" s="180">
        <v>128.63</v>
      </c>
      <c r="J23" s="181">
        <v>128.63</v>
      </c>
      <c r="K23" s="182">
        <v>128.63</v>
      </c>
      <c r="L23" s="180">
        <v>9.14</v>
      </c>
      <c r="M23" s="181">
        <v>9.14</v>
      </c>
      <c r="N23" s="182">
        <v>9.14</v>
      </c>
      <c r="O23" s="180">
        <v>105.66</v>
      </c>
      <c r="P23" s="181">
        <v>105.66</v>
      </c>
      <c r="Q23" s="182">
        <v>105.66</v>
      </c>
      <c r="R23" s="72" t="s">
        <v>297</v>
      </c>
      <c r="S23" s="170"/>
      <c r="T23" s="171"/>
      <c r="AA23">
        <v>3</v>
      </c>
      <c r="AD23">
        <v>3</v>
      </c>
      <c r="AE23">
        <v>3</v>
      </c>
      <c r="AF23">
        <v>3</v>
      </c>
      <c r="AG23">
        <v>5</v>
      </c>
      <c r="AH23">
        <v>5</v>
      </c>
      <c r="AI23">
        <v>5</v>
      </c>
      <c r="AJ23">
        <v>5</v>
      </c>
      <c r="AK23">
        <v>5</v>
      </c>
      <c r="AL23">
        <v>5</v>
      </c>
      <c r="AM23">
        <v>5</v>
      </c>
      <c r="AN23">
        <v>5</v>
      </c>
      <c r="AO23">
        <v>5</v>
      </c>
      <c r="AP23">
        <v>3</v>
      </c>
    </row>
    <row r="24" spans="2:42" ht="12.75">
      <c r="B24" s="19"/>
      <c r="C24" s="49" t="s">
        <v>58</v>
      </c>
      <c r="D24" s="170"/>
      <c r="E24" s="171"/>
      <c r="F24" s="180">
        <v>2631</v>
      </c>
      <c r="G24" s="181">
        <v>2520</v>
      </c>
      <c r="H24" s="182">
        <v>2600</v>
      </c>
      <c r="I24" s="180">
        <v>95</v>
      </c>
      <c r="J24" s="181">
        <v>100</v>
      </c>
      <c r="K24" s="182">
        <v>100</v>
      </c>
      <c r="L24" s="180">
        <v>3132</v>
      </c>
      <c r="M24" s="181">
        <v>2900</v>
      </c>
      <c r="N24" s="182">
        <v>3000</v>
      </c>
      <c r="O24" s="180">
        <v>596</v>
      </c>
      <c r="P24" s="181">
        <v>480</v>
      </c>
      <c r="Q24" s="182">
        <v>500</v>
      </c>
      <c r="R24" s="72" t="s">
        <v>25</v>
      </c>
      <c r="S24" s="170"/>
      <c r="T24" s="171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381</v>
      </c>
      <c r="D25" s="170"/>
      <c r="E25" s="171"/>
      <c r="F25" s="180">
        <v>24.41</v>
      </c>
      <c r="G25" s="181">
        <v>24.41</v>
      </c>
      <c r="H25" s="182">
        <v>24.41</v>
      </c>
      <c r="I25" s="180">
        <v>2</v>
      </c>
      <c r="J25" s="181">
        <v>2</v>
      </c>
      <c r="K25" s="182">
        <v>2</v>
      </c>
      <c r="L25" s="180">
        <v>22.59</v>
      </c>
      <c r="M25" s="181">
        <v>22.59</v>
      </c>
      <c r="N25" s="182">
        <v>22.59</v>
      </c>
      <c r="O25" s="180">
        <v>0.18</v>
      </c>
      <c r="P25" s="181">
        <v>0.18</v>
      </c>
      <c r="Q25" s="182">
        <v>0.18</v>
      </c>
      <c r="R25" s="72" t="s">
        <v>382</v>
      </c>
      <c r="S25" s="170"/>
      <c r="T25" s="171"/>
      <c r="AA25">
        <v>3</v>
      </c>
      <c r="AD25">
        <v>3</v>
      </c>
      <c r="AE25">
        <v>3</v>
      </c>
      <c r="AF25">
        <v>3</v>
      </c>
      <c r="AG25">
        <v>5</v>
      </c>
      <c r="AH25">
        <v>5</v>
      </c>
      <c r="AI25">
        <v>5</v>
      </c>
      <c r="AJ25">
        <v>3</v>
      </c>
      <c r="AK25">
        <v>5</v>
      </c>
      <c r="AL25">
        <v>5</v>
      </c>
      <c r="AM25">
        <v>3</v>
      </c>
      <c r="AN25">
        <v>5</v>
      </c>
      <c r="AO25">
        <v>5</v>
      </c>
      <c r="AP25">
        <v>3</v>
      </c>
    </row>
    <row r="26" spans="2:42" ht="12.75">
      <c r="B26" s="19"/>
      <c r="C26" s="49" t="s">
        <v>59</v>
      </c>
      <c r="D26" s="170"/>
      <c r="E26" s="171"/>
      <c r="F26" s="180">
        <v>4460.059</v>
      </c>
      <c r="G26" s="181">
        <v>4550</v>
      </c>
      <c r="H26" s="182">
        <v>4600</v>
      </c>
      <c r="I26" s="180">
        <v>4181.055</v>
      </c>
      <c r="J26" s="181">
        <v>4300</v>
      </c>
      <c r="K26" s="182">
        <v>4400</v>
      </c>
      <c r="L26" s="180">
        <v>1236.692</v>
      </c>
      <c r="M26" s="181">
        <v>1250</v>
      </c>
      <c r="N26" s="182">
        <v>1300</v>
      </c>
      <c r="O26" s="180">
        <v>957.688</v>
      </c>
      <c r="P26" s="181">
        <v>1000</v>
      </c>
      <c r="Q26" s="182">
        <v>1100</v>
      </c>
      <c r="R26" s="72" t="s">
        <v>26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60</v>
      </c>
      <c r="D27" s="170"/>
      <c r="E27" s="171"/>
      <c r="F27" s="180">
        <v>770.1550000000001</v>
      </c>
      <c r="G27" s="181">
        <v>770</v>
      </c>
      <c r="H27" s="182">
        <v>780</v>
      </c>
      <c r="I27" s="180">
        <v>874.455</v>
      </c>
      <c r="J27" s="181">
        <v>880</v>
      </c>
      <c r="K27" s="182">
        <v>890</v>
      </c>
      <c r="L27" s="180">
        <v>132.96</v>
      </c>
      <c r="M27" s="181">
        <v>120</v>
      </c>
      <c r="N27" s="182">
        <v>130</v>
      </c>
      <c r="O27" s="180">
        <v>237.26</v>
      </c>
      <c r="P27" s="181">
        <v>230</v>
      </c>
      <c r="Q27" s="182">
        <v>240</v>
      </c>
      <c r="R27" s="72" t="s">
        <v>4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296</v>
      </c>
      <c r="D28" s="170"/>
      <c r="E28" s="171"/>
      <c r="F28" s="180">
        <v>401</v>
      </c>
      <c r="G28" s="181">
        <v>438</v>
      </c>
      <c r="H28" s="182">
        <v>453</v>
      </c>
      <c r="I28" s="180">
        <v>112</v>
      </c>
      <c r="J28" s="181">
        <v>130</v>
      </c>
      <c r="K28" s="182">
        <v>135</v>
      </c>
      <c r="L28" s="180">
        <v>291</v>
      </c>
      <c r="M28" s="181">
        <v>310</v>
      </c>
      <c r="N28" s="182">
        <v>320</v>
      </c>
      <c r="O28" s="180">
        <v>2</v>
      </c>
      <c r="P28" s="181">
        <v>2</v>
      </c>
      <c r="Q28" s="182">
        <v>2</v>
      </c>
      <c r="R28" s="72" t="s">
        <v>295</v>
      </c>
      <c r="S28" s="170"/>
      <c r="T28" s="171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2:42" ht="12.75">
      <c r="B29" s="19"/>
      <c r="C29" s="49" t="s">
        <v>61</v>
      </c>
      <c r="D29" s="170"/>
      <c r="E29" s="171"/>
      <c r="F29" s="180">
        <v>575.59</v>
      </c>
      <c r="G29" s="181">
        <v>650</v>
      </c>
      <c r="H29" s="182">
        <v>700</v>
      </c>
      <c r="I29" s="180">
        <v>1182</v>
      </c>
      <c r="J29" s="181">
        <v>1000</v>
      </c>
      <c r="K29" s="182">
        <v>1050</v>
      </c>
      <c r="L29" s="180">
        <v>352.49</v>
      </c>
      <c r="M29" s="181">
        <v>400</v>
      </c>
      <c r="N29" s="182">
        <v>400</v>
      </c>
      <c r="O29" s="180">
        <v>958.9</v>
      </c>
      <c r="P29" s="181">
        <v>750</v>
      </c>
      <c r="Q29" s="182">
        <v>750</v>
      </c>
      <c r="R29" s="72" t="s">
        <v>27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62</v>
      </c>
      <c r="D30" s="170"/>
      <c r="E30" s="171"/>
      <c r="F30" s="180">
        <v>704.051679956364</v>
      </c>
      <c r="G30" s="181">
        <v>392</v>
      </c>
      <c r="H30" s="182">
        <v>439</v>
      </c>
      <c r="I30" s="180">
        <v>877</v>
      </c>
      <c r="J30" s="181">
        <v>717</v>
      </c>
      <c r="K30" s="182">
        <v>729</v>
      </c>
      <c r="L30" s="180">
        <v>656.811679956364</v>
      </c>
      <c r="M30" s="181">
        <v>670</v>
      </c>
      <c r="N30" s="182">
        <v>690</v>
      </c>
      <c r="O30" s="180">
        <v>829.76</v>
      </c>
      <c r="P30" s="181">
        <v>995</v>
      </c>
      <c r="Q30" s="182">
        <v>980</v>
      </c>
      <c r="R30" s="72" t="s">
        <v>28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63</v>
      </c>
      <c r="D31" s="170"/>
      <c r="E31" s="171"/>
      <c r="F31" s="180">
        <v>2435.817</v>
      </c>
      <c r="G31" s="181">
        <v>3446.1987470202994</v>
      </c>
      <c r="H31" s="182">
        <v>3712</v>
      </c>
      <c r="I31" s="180">
        <v>1812.737</v>
      </c>
      <c r="J31" s="181">
        <v>2773</v>
      </c>
      <c r="K31" s="182">
        <v>2940</v>
      </c>
      <c r="L31" s="180">
        <v>829.21</v>
      </c>
      <c r="M31" s="181">
        <v>977.2673869017184</v>
      </c>
      <c r="N31" s="182">
        <v>1044</v>
      </c>
      <c r="O31" s="180">
        <v>206.13</v>
      </c>
      <c r="P31" s="181">
        <v>304.0686398814192</v>
      </c>
      <c r="Q31" s="182">
        <v>272</v>
      </c>
      <c r="R31" s="72" t="s">
        <v>29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64</v>
      </c>
      <c r="D32" s="170"/>
      <c r="E32" s="171"/>
      <c r="F32" s="180">
        <v>5123.29</v>
      </c>
      <c r="G32" s="181">
        <v>6300</v>
      </c>
      <c r="H32" s="182">
        <v>6300</v>
      </c>
      <c r="I32" s="180">
        <v>18500</v>
      </c>
      <c r="J32" s="181">
        <v>18900</v>
      </c>
      <c r="K32" s="182">
        <v>18800</v>
      </c>
      <c r="L32" s="180">
        <v>598.89</v>
      </c>
      <c r="M32" s="181">
        <v>500</v>
      </c>
      <c r="N32" s="182">
        <v>400</v>
      </c>
      <c r="O32" s="180">
        <v>13975.6</v>
      </c>
      <c r="P32" s="181">
        <v>13100</v>
      </c>
      <c r="Q32" s="182">
        <v>12900</v>
      </c>
      <c r="R32" s="72" t="s">
        <v>30</v>
      </c>
      <c r="S32" s="170"/>
      <c r="T32" s="171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65</v>
      </c>
      <c r="D33" s="170"/>
      <c r="E33" s="171"/>
      <c r="F33" s="180">
        <v>1215.9</v>
      </c>
      <c r="G33" s="181">
        <v>1245</v>
      </c>
      <c r="H33" s="182">
        <v>1275</v>
      </c>
      <c r="I33" s="180">
        <v>1120</v>
      </c>
      <c r="J33" s="181">
        <v>1150</v>
      </c>
      <c r="K33" s="182">
        <v>1180</v>
      </c>
      <c r="L33" s="180">
        <v>293.11</v>
      </c>
      <c r="M33" s="181">
        <v>280</v>
      </c>
      <c r="N33" s="182">
        <v>275</v>
      </c>
      <c r="O33" s="180">
        <v>197.21</v>
      </c>
      <c r="P33" s="181">
        <v>185</v>
      </c>
      <c r="Q33" s="182">
        <v>180</v>
      </c>
      <c r="R33" s="72" t="s">
        <v>31</v>
      </c>
      <c r="S33" s="170"/>
      <c r="T33" s="171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66</v>
      </c>
      <c r="D34" s="170"/>
      <c r="E34" s="171"/>
      <c r="F34" s="180">
        <v>6337</v>
      </c>
      <c r="G34" s="181">
        <v>6396</v>
      </c>
      <c r="H34" s="182">
        <v>6396</v>
      </c>
      <c r="I34" s="180">
        <v>6091</v>
      </c>
      <c r="J34" s="181">
        <v>6150</v>
      </c>
      <c r="K34" s="182">
        <v>6150</v>
      </c>
      <c r="L34" s="180">
        <v>380</v>
      </c>
      <c r="M34" s="181">
        <v>380</v>
      </c>
      <c r="N34" s="182">
        <v>380</v>
      </c>
      <c r="O34" s="180">
        <v>134</v>
      </c>
      <c r="P34" s="181">
        <v>134</v>
      </c>
      <c r="Q34" s="182">
        <v>134</v>
      </c>
      <c r="R34" s="72" t="s">
        <v>32</v>
      </c>
      <c r="S34" s="170"/>
      <c r="T34" s="171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3.5" thickBot="1">
      <c r="B35" s="19"/>
      <c r="C35" s="49" t="s">
        <v>67</v>
      </c>
      <c r="D35" s="170"/>
      <c r="E35" s="171"/>
      <c r="F35" s="180">
        <v>9771.5394834</v>
      </c>
      <c r="G35" s="181">
        <v>10769.474146339999</v>
      </c>
      <c r="H35" s="182">
        <v>11136.707830795</v>
      </c>
      <c r="I35" s="180">
        <v>3302.3794833999996</v>
      </c>
      <c r="J35" s="181">
        <v>3632.6174317399996</v>
      </c>
      <c r="K35" s="182">
        <v>3632.6174317399996</v>
      </c>
      <c r="L35" s="180">
        <v>6676.98</v>
      </c>
      <c r="M35" s="181">
        <v>7344.6736891</v>
      </c>
      <c r="N35" s="182">
        <v>7711.907373555</v>
      </c>
      <c r="O35" s="180">
        <v>207.82</v>
      </c>
      <c r="P35" s="181">
        <v>207.8169745</v>
      </c>
      <c r="Q35" s="182">
        <v>207.8169745</v>
      </c>
      <c r="R35" s="72" t="s">
        <v>34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4.25" thickBot="1" thickTop="1">
      <c r="C36" s="14" t="s">
        <v>5</v>
      </c>
      <c r="D36" s="174"/>
      <c r="E36" s="175"/>
      <c r="F36" s="152">
        <v>83946.89466335636</v>
      </c>
      <c r="G36" s="153">
        <v>90636.76474438867</v>
      </c>
      <c r="H36" s="154">
        <v>91535.10973279501</v>
      </c>
      <c r="I36" s="152">
        <v>103992.64898340001</v>
      </c>
      <c r="J36" s="153">
        <v>108986.20899440667</v>
      </c>
      <c r="K36" s="154">
        <v>110207.48899440667</v>
      </c>
      <c r="L36" s="152">
        <v>32780.41067995636</v>
      </c>
      <c r="M36" s="153">
        <v>35654.97807892652</v>
      </c>
      <c r="N36" s="154">
        <v>35188.35250688833</v>
      </c>
      <c r="O36" s="152">
        <v>52826.165</v>
      </c>
      <c r="P36" s="153">
        <v>54004.42232894452</v>
      </c>
      <c r="Q36" s="154">
        <v>53860.7317685</v>
      </c>
      <c r="R36" s="14" t="s">
        <v>5</v>
      </c>
      <c r="S36" s="174"/>
      <c r="T36" s="175"/>
      <c r="AA36" t="e">
        <v>#REF!</v>
      </c>
      <c r="AD36" t="e">
        <v>#REF!</v>
      </c>
      <c r="AE36" t="e">
        <v>#REF!</v>
      </c>
      <c r="AF36" t="e">
        <v>#REF!</v>
      </c>
      <c r="AG36" t="e">
        <v>#REF!</v>
      </c>
      <c r="AH36" t="e">
        <v>#REF!</v>
      </c>
      <c r="AI36" t="e">
        <v>#REF!</v>
      </c>
      <c r="AJ36" t="e">
        <v>#REF!</v>
      </c>
      <c r="AK36" t="e">
        <v>#REF!</v>
      </c>
      <c r="AL36" t="e">
        <v>#REF!</v>
      </c>
      <c r="AM36" t="e">
        <v>#REF!</v>
      </c>
      <c r="AN36" t="e">
        <v>#REF!</v>
      </c>
      <c r="AO36" t="e">
        <v>#REF!</v>
      </c>
      <c r="AP36" t="e">
        <v>#REF!</v>
      </c>
    </row>
    <row r="37" spans="2:42" ht="13.5" thickTop="1">
      <c r="B37" s="16"/>
      <c r="C37" s="167" t="s">
        <v>68</v>
      </c>
      <c r="D37" s="168"/>
      <c r="E37" s="169"/>
      <c r="F37" s="177">
        <v>182.104363</v>
      </c>
      <c r="G37" s="178">
        <v>182.104363</v>
      </c>
      <c r="H37" s="179">
        <v>182.104363</v>
      </c>
      <c r="I37" s="177">
        <v>0</v>
      </c>
      <c r="J37" s="178">
        <v>0</v>
      </c>
      <c r="K37" s="179">
        <v>0</v>
      </c>
      <c r="L37" s="177">
        <v>182.104363</v>
      </c>
      <c r="M37" s="178">
        <v>182.104363</v>
      </c>
      <c r="N37" s="179">
        <v>182.104363</v>
      </c>
      <c r="O37" s="177">
        <v>0</v>
      </c>
      <c r="P37" s="178">
        <v>0</v>
      </c>
      <c r="Q37" s="179">
        <v>0</v>
      </c>
      <c r="R37" s="84" t="s">
        <v>35</v>
      </c>
      <c r="S37" s="168"/>
      <c r="T37" s="169"/>
      <c r="AA37">
        <v>3</v>
      </c>
      <c r="AD37">
        <v>3</v>
      </c>
      <c r="AE37">
        <v>3</v>
      </c>
      <c r="AF37">
        <v>3</v>
      </c>
      <c r="AG37">
        <v>5</v>
      </c>
      <c r="AH37">
        <v>5</v>
      </c>
      <c r="AI37">
        <v>5</v>
      </c>
      <c r="AJ37">
        <v>2</v>
      </c>
      <c r="AK37">
        <v>5</v>
      </c>
      <c r="AL37">
        <v>5</v>
      </c>
      <c r="AM37">
        <v>5</v>
      </c>
      <c r="AN37">
        <v>5</v>
      </c>
      <c r="AO37">
        <v>5</v>
      </c>
      <c r="AP37">
        <v>3</v>
      </c>
    </row>
    <row r="38" spans="2:42" ht="12.75">
      <c r="B38" s="16"/>
      <c r="C38" s="49" t="s">
        <v>70</v>
      </c>
      <c r="D38" s="170"/>
      <c r="E38" s="171"/>
      <c r="F38" s="180">
        <v>221.129</v>
      </c>
      <c r="G38" s="181">
        <v>221.129</v>
      </c>
      <c r="H38" s="182">
        <v>221.129</v>
      </c>
      <c r="I38" s="180">
        <v>2.139</v>
      </c>
      <c r="J38" s="181">
        <v>2.139</v>
      </c>
      <c r="K38" s="182">
        <v>2.139</v>
      </c>
      <c r="L38" s="180">
        <v>219.42</v>
      </c>
      <c r="M38" s="181">
        <v>219.42</v>
      </c>
      <c r="N38" s="182">
        <v>219.42</v>
      </c>
      <c r="O38" s="180">
        <v>0.43</v>
      </c>
      <c r="P38" s="181">
        <v>0.43</v>
      </c>
      <c r="Q38" s="182">
        <v>0.43</v>
      </c>
      <c r="R38" s="72" t="s">
        <v>3</v>
      </c>
      <c r="S38" s="170"/>
      <c r="T38" s="171"/>
      <c r="AA38">
        <v>3</v>
      </c>
      <c r="AD38">
        <v>2</v>
      </c>
      <c r="AE38">
        <v>3</v>
      </c>
      <c r="AF38">
        <v>3</v>
      </c>
      <c r="AG38">
        <v>2</v>
      </c>
      <c r="AH38">
        <v>5</v>
      </c>
      <c r="AI38">
        <v>5</v>
      </c>
      <c r="AJ38">
        <v>2</v>
      </c>
      <c r="AK38">
        <v>5</v>
      </c>
      <c r="AL38">
        <v>5</v>
      </c>
      <c r="AM38">
        <v>2</v>
      </c>
      <c r="AN38">
        <v>5</v>
      </c>
      <c r="AO38">
        <v>5</v>
      </c>
      <c r="AP38">
        <v>3</v>
      </c>
    </row>
    <row r="39" spans="2:42" ht="13.5" thickBot="1">
      <c r="B39" s="16"/>
      <c r="C39" s="49" t="s">
        <v>71</v>
      </c>
      <c r="D39" s="170"/>
      <c r="E39" s="171"/>
      <c r="F39" s="180">
        <v>9126.970000000001</v>
      </c>
      <c r="G39" s="181">
        <v>10145.344100000006</v>
      </c>
      <c r="H39" s="182">
        <v>11250.154605000007</v>
      </c>
      <c r="I39" s="180">
        <v>38917.97</v>
      </c>
      <c r="J39" s="181">
        <v>40085.5091</v>
      </c>
      <c r="K39" s="182">
        <v>42089.784555000006</v>
      </c>
      <c r="L39" s="180">
        <v>42</v>
      </c>
      <c r="M39" s="181">
        <v>42</v>
      </c>
      <c r="N39" s="182">
        <v>42</v>
      </c>
      <c r="O39" s="180">
        <v>29833</v>
      </c>
      <c r="P39" s="181">
        <v>29982.164999999997</v>
      </c>
      <c r="Q39" s="182">
        <v>30881.62995</v>
      </c>
      <c r="R39" s="72" t="s">
        <v>37</v>
      </c>
      <c r="S39" s="170"/>
      <c r="T39" s="171"/>
      <c r="AA39">
        <v>3</v>
      </c>
      <c r="AD39">
        <v>3</v>
      </c>
      <c r="AE39">
        <v>2</v>
      </c>
      <c r="AF39">
        <v>2</v>
      </c>
      <c r="AG39">
        <v>3</v>
      </c>
      <c r="AH39">
        <v>2</v>
      </c>
      <c r="AI39">
        <v>2</v>
      </c>
      <c r="AJ39">
        <v>5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3</v>
      </c>
    </row>
    <row r="40" spans="3:42" ht="14.25" thickBot="1" thickTop="1">
      <c r="C40" s="14" t="s">
        <v>293</v>
      </c>
      <c r="D40" s="174"/>
      <c r="E40" s="175"/>
      <c r="F40" s="152">
        <v>9530.203363</v>
      </c>
      <c r="G40" s="153">
        <v>10548.577463000005</v>
      </c>
      <c r="H40" s="154">
        <v>11653.387968000006</v>
      </c>
      <c r="I40" s="152">
        <v>38920.109000000004</v>
      </c>
      <c r="J40" s="153">
        <v>40087.648100000006</v>
      </c>
      <c r="K40" s="154">
        <v>42091.92355500001</v>
      </c>
      <c r="L40" s="152">
        <v>443.524363</v>
      </c>
      <c r="M40" s="153">
        <v>443.524363</v>
      </c>
      <c r="N40" s="154">
        <v>443.524363</v>
      </c>
      <c r="O40" s="152">
        <v>29833.43</v>
      </c>
      <c r="P40" s="153">
        <v>29982.594999999998</v>
      </c>
      <c r="Q40" s="154">
        <v>30882.05995</v>
      </c>
      <c r="R40" s="14" t="s">
        <v>294</v>
      </c>
      <c r="S40" s="174"/>
      <c r="T40" s="175"/>
      <c r="AA40" t="e">
        <v>#REF!</v>
      </c>
      <c r="AD40" t="e">
        <v>#REF!</v>
      </c>
      <c r="AE40" t="e">
        <v>#REF!</v>
      </c>
      <c r="AF40" t="e">
        <v>#REF!</v>
      </c>
      <c r="AG40" t="e">
        <v>#REF!</v>
      </c>
      <c r="AH40" t="e">
        <v>#REF!</v>
      </c>
      <c r="AI40" t="e">
        <v>#REF!</v>
      </c>
      <c r="AJ40" t="e">
        <v>#REF!</v>
      </c>
      <c r="AK40" t="e">
        <v>#REF!</v>
      </c>
      <c r="AL40" t="e">
        <v>#REF!</v>
      </c>
      <c r="AM40" t="e">
        <v>#REF!</v>
      </c>
      <c r="AN40" t="e">
        <v>#REF!</v>
      </c>
      <c r="AO40" t="e">
        <v>#REF!</v>
      </c>
      <c r="AP40" t="e">
        <v>#REF!</v>
      </c>
    </row>
    <row r="41" spans="2:42" ht="15" thickTop="1">
      <c r="B41" s="16"/>
      <c r="C41" s="167" t="s">
        <v>288</v>
      </c>
      <c r="D41" s="168"/>
      <c r="E41" s="169"/>
      <c r="F41" s="177">
        <v>13784.34</v>
      </c>
      <c r="G41" s="178">
        <v>20385.8124735499</v>
      </c>
      <c r="H41" s="179">
        <v>22353.02734781473</v>
      </c>
      <c r="I41" s="177">
        <v>39397</v>
      </c>
      <c r="J41" s="178">
        <v>42848.683504514054</v>
      </c>
      <c r="K41" s="179">
        <v>44890.09962592961</v>
      </c>
      <c r="L41" s="177">
        <v>630.55</v>
      </c>
      <c r="M41" s="178">
        <v>644.856708466971</v>
      </c>
      <c r="N41" s="179">
        <v>703.5517103569866</v>
      </c>
      <c r="O41" s="177">
        <v>26243.21</v>
      </c>
      <c r="P41" s="178">
        <v>23107.727739431124</v>
      </c>
      <c r="Q41" s="179">
        <v>23240.623988471867</v>
      </c>
      <c r="R41" s="148" t="s">
        <v>288</v>
      </c>
      <c r="S41" s="168"/>
      <c r="T41" s="169"/>
      <c r="AA41">
        <v>3</v>
      </c>
      <c r="AD41">
        <v>3</v>
      </c>
      <c r="AE41">
        <v>2</v>
      </c>
      <c r="AF41">
        <v>2</v>
      </c>
      <c r="AG41">
        <v>3</v>
      </c>
      <c r="AH41">
        <v>2</v>
      </c>
      <c r="AI41">
        <v>2</v>
      </c>
      <c r="AJ41">
        <v>3</v>
      </c>
      <c r="AK41">
        <v>2</v>
      </c>
      <c r="AL41">
        <v>2</v>
      </c>
      <c r="AM41">
        <v>3</v>
      </c>
      <c r="AN41">
        <v>2</v>
      </c>
      <c r="AO41">
        <v>2</v>
      </c>
      <c r="AP41">
        <v>3</v>
      </c>
    </row>
    <row r="42" spans="2:42" ht="15" thickBot="1">
      <c r="B42" s="16"/>
      <c r="C42" s="104" t="s">
        <v>289</v>
      </c>
      <c r="D42" s="172"/>
      <c r="E42" s="173"/>
      <c r="F42" s="183">
        <v>86117.85</v>
      </c>
      <c r="G42" s="184">
        <v>87845.569</v>
      </c>
      <c r="H42" s="185">
        <v>88689.99900000001</v>
      </c>
      <c r="I42" s="183">
        <v>62446.1</v>
      </c>
      <c r="J42" s="184">
        <v>63831.145</v>
      </c>
      <c r="K42" s="185">
        <v>64873.732</v>
      </c>
      <c r="L42" s="183">
        <v>25630.54</v>
      </c>
      <c r="M42" s="184">
        <v>26033.389</v>
      </c>
      <c r="N42" s="185">
        <v>25875.473</v>
      </c>
      <c r="O42" s="183">
        <v>1958.79</v>
      </c>
      <c r="P42" s="184">
        <v>2018.965</v>
      </c>
      <c r="Q42" s="185">
        <v>2059.206</v>
      </c>
      <c r="R42" s="250" t="s">
        <v>291</v>
      </c>
      <c r="S42" s="172"/>
      <c r="T42" s="173"/>
      <c r="AA42">
        <v>3</v>
      </c>
      <c r="AD42">
        <v>3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3</v>
      </c>
      <c r="AK42">
        <v>2</v>
      </c>
      <c r="AL42">
        <v>2</v>
      </c>
      <c r="AM42">
        <v>3</v>
      </c>
      <c r="AN42">
        <v>2</v>
      </c>
      <c r="AO42">
        <v>2</v>
      </c>
      <c r="AP42">
        <v>3</v>
      </c>
    </row>
    <row r="43" spans="3:42" ht="14.25" thickBot="1" thickTop="1">
      <c r="C43" s="14" t="s">
        <v>6</v>
      </c>
      <c r="D43" s="174"/>
      <c r="E43" s="175"/>
      <c r="F43" s="152">
        <v>99902.19</v>
      </c>
      <c r="G43" s="153">
        <v>108231.3814735499</v>
      </c>
      <c r="H43" s="154">
        <v>111043.02634781474</v>
      </c>
      <c r="I43" s="152">
        <v>101843.1</v>
      </c>
      <c r="J43" s="153">
        <v>106679.82850451405</v>
      </c>
      <c r="K43" s="154">
        <v>109763.83162592961</v>
      </c>
      <c r="L43" s="152">
        <v>26261.09</v>
      </c>
      <c r="M43" s="153">
        <v>26678.24570846697</v>
      </c>
      <c r="N43" s="154">
        <v>26579.02471035699</v>
      </c>
      <c r="O43" s="152">
        <v>28202</v>
      </c>
      <c r="P43" s="153">
        <v>25126.692739431124</v>
      </c>
      <c r="Q43" s="154">
        <v>25299.829988471865</v>
      </c>
      <c r="R43" s="18" t="s">
        <v>74</v>
      </c>
      <c r="S43" s="172"/>
      <c r="T43" s="173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3:20" ht="15" thickTop="1">
      <c r="C44" s="45"/>
      <c r="D44" s="170"/>
      <c r="E44" s="170"/>
      <c r="F44" s="47" t="s">
        <v>290</v>
      </c>
      <c r="G44" s="46"/>
      <c r="H44" s="46"/>
      <c r="I44" s="46"/>
      <c r="J44" s="46"/>
      <c r="K44" s="46"/>
      <c r="L44" s="47" t="s">
        <v>292</v>
      </c>
      <c r="M44" s="46"/>
      <c r="N44" s="190"/>
      <c r="O44" s="190"/>
      <c r="P44" s="190"/>
      <c r="Q44" s="190"/>
      <c r="R44" s="45"/>
      <c r="S44" s="170"/>
      <c r="T44" s="170"/>
    </row>
    <row r="45" spans="3:20" ht="12.75">
      <c r="C45" s="41" t="str">
        <f ca="1">CELL("filename")</f>
        <v>C:\MyFiles\Timber\Timber Committee\TCQ2021\publish\[tb-74-6.xls]Table 1</v>
      </c>
      <c r="S45" s="42"/>
      <c r="T45" s="43" t="str">
        <f ca="1">CONCATENATE("printed on ",DAY(NOW()),"/",MONTH(NOW()))</f>
        <v>printed on 17/12</v>
      </c>
    </row>
    <row r="48" ht="12.75">
      <c r="G48" s="224"/>
    </row>
    <row r="50" spans="10:11" ht="12.75">
      <c r="J50" s="256"/>
      <c r="K50" s="256"/>
    </row>
    <row r="51" spans="10:11" ht="12.75">
      <c r="J51" s="256"/>
      <c r="K51" s="256"/>
    </row>
    <row r="52" spans="10:11" ht="12.75">
      <c r="J52" s="256"/>
      <c r="K52" s="256"/>
    </row>
    <row r="53" spans="9:11" ht="12.75">
      <c r="I53" s="257"/>
      <c r="J53" s="257"/>
      <c r="K53" s="257"/>
    </row>
    <row r="54" spans="10:11" ht="12.75">
      <c r="J54" s="256"/>
      <c r="K54" s="256"/>
    </row>
    <row r="56" ht="12.75">
      <c r="G56" s="224"/>
    </row>
    <row r="57" spans="10:11" ht="12.75">
      <c r="J57" s="256"/>
      <c r="K57" s="256"/>
    </row>
    <row r="58" spans="10:11" ht="12.75">
      <c r="J58" s="256"/>
      <c r="K58" s="256"/>
    </row>
    <row r="59" spans="10:11" ht="12.75">
      <c r="J59" s="256"/>
      <c r="K59" s="256"/>
    </row>
    <row r="60" spans="9:12" ht="12.75">
      <c r="I60" s="257"/>
      <c r="J60" s="257"/>
      <c r="K60" s="257"/>
      <c r="L60" s="257"/>
    </row>
    <row r="61" spans="10:11" ht="12.75">
      <c r="J61" s="256"/>
      <c r="K61" s="256"/>
    </row>
  </sheetData>
  <sheetProtection/>
  <mergeCells count="12"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C4:T4"/>
    <mergeCell ref="O7:Q7"/>
    <mergeCell ref="C7:E7"/>
  </mergeCells>
  <conditionalFormatting sqref="F24:M43 C24:E44 N24:R44 C9:R23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92" t="s">
        <v>152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6:17" ht="12.75">
      <c r="F3" s="292" t="s">
        <v>363</v>
      </c>
      <c r="G3" s="292"/>
      <c r="H3" s="292"/>
      <c r="I3" s="292"/>
      <c r="J3" s="292"/>
      <c r="K3" s="292"/>
      <c r="L3" s="292" t="s">
        <v>362</v>
      </c>
      <c r="M3" s="292"/>
      <c r="N3" s="292"/>
      <c r="O3" s="292"/>
      <c r="P3" s="292"/>
      <c r="Q3" s="292"/>
    </row>
    <row r="4" spans="3:20" ht="12.75">
      <c r="C4" s="300" t="s">
        <v>376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</row>
    <row r="5" spans="11:15" ht="15" thickBot="1">
      <c r="K5" s="299" t="s">
        <v>41</v>
      </c>
      <c r="L5" s="299"/>
      <c r="N5" s="11"/>
      <c r="O5" s="11"/>
    </row>
    <row r="6" spans="3:20" ht="15" thickTop="1">
      <c r="C6" s="2"/>
      <c r="D6" s="3"/>
      <c r="E6" s="4"/>
      <c r="F6" s="329" t="s">
        <v>228</v>
      </c>
      <c r="G6" s="294"/>
      <c r="H6" s="295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4.25">
      <c r="C7" s="296" t="s">
        <v>0</v>
      </c>
      <c r="D7" s="297"/>
      <c r="E7" s="298"/>
      <c r="F7" s="301" t="s">
        <v>229</v>
      </c>
      <c r="G7" s="297"/>
      <c r="H7" s="298"/>
      <c r="I7" s="296" t="s">
        <v>9</v>
      </c>
      <c r="J7" s="297"/>
      <c r="K7" s="298"/>
      <c r="L7" s="296" t="s">
        <v>10</v>
      </c>
      <c r="M7" s="297"/>
      <c r="N7" s="298"/>
      <c r="O7" s="296" t="s">
        <v>11</v>
      </c>
      <c r="P7" s="297"/>
      <c r="Q7" s="298"/>
      <c r="R7" s="296" t="s">
        <v>12</v>
      </c>
      <c r="S7" s="297"/>
      <c r="T7" s="298"/>
    </row>
    <row r="8" spans="3:42" ht="13.5" thickBot="1">
      <c r="C8" s="7"/>
      <c r="D8" s="8"/>
      <c r="E8" s="9"/>
      <c r="F8" s="26">
        <v>2020</v>
      </c>
      <c r="G8" s="27">
        <v>2021</v>
      </c>
      <c r="H8" s="25">
        <v>2022</v>
      </c>
      <c r="I8" s="26">
        <v>2020</v>
      </c>
      <c r="J8" s="27">
        <v>2021</v>
      </c>
      <c r="K8" s="25">
        <v>2022</v>
      </c>
      <c r="L8" s="26">
        <v>2020</v>
      </c>
      <c r="M8" s="27">
        <v>2021</v>
      </c>
      <c r="N8" s="25">
        <v>2022</v>
      </c>
      <c r="O8" s="26">
        <v>2020</v>
      </c>
      <c r="P8" s="27">
        <v>2021</v>
      </c>
      <c r="Q8" s="25">
        <v>2022</v>
      </c>
      <c r="R8" s="7"/>
      <c r="S8" s="8"/>
      <c r="T8" s="9"/>
      <c r="AA8" t="s">
        <v>0</v>
      </c>
      <c r="AD8" t="s">
        <v>271</v>
      </c>
      <c r="AG8" t="s">
        <v>9</v>
      </c>
      <c r="AJ8" t="s">
        <v>40</v>
      </c>
      <c r="AM8" t="s">
        <v>39</v>
      </c>
      <c r="AP8" t="s">
        <v>0</v>
      </c>
    </row>
    <row r="9" spans="2:42" ht="13.5" thickTop="1">
      <c r="B9" s="19"/>
      <c r="C9" s="49" t="s">
        <v>44</v>
      </c>
      <c r="D9" s="170"/>
      <c r="E9" s="171"/>
      <c r="F9" s="180">
        <v>395.23</v>
      </c>
      <c r="G9" s="181">
        <v>452</v>
      </c>
      <c r="H9" s="182">
        <v>460</v>
      </c>
      <c r="I9" s="180">
        <v>275.23</v>
      </c>
      <c r="J9" s="181">
        <v>322</v>
      </c>
      <c r="K9" s="182">
        <v>330</v>
      </c>
      <c r="L9" s="180">
        <v>160</v>
      </c>
      <c r="M9" s="181">
        <v>180</v>
      </c>
      <c r="N9" s="182">
        <v>180</v>
      </c>
      <c r="O9" s="180">
        <v>40</v>
      </c>
      <c r="P9" s="181">
        <v>50</v>
      </c>
      <c r="Q9" s="182">
        <v>50</v>
      </c>
      <c r="R9" s="72" t="s">
        <v>13</v>
      </c>
      <c r="S9" s="170"/>
      <c r="T9" s="5"/>
      <c r="AA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</row>
    <row r="10" spans="2:42" ht="12.75">
      <c r="B10" s="19"/>
      <c r="C10" s="49" t="s">
        <v>45</v>
      </c>
      <c r="D10" s="170"/>
      <c r="E10" s="171"/>
      <c r="F10" s="180">
        <v>614</v>
      </c>
      <c r="G10" s="181">
        <v>630</v>
      </c>
      <c r="H10" s="182">
        <v>630</v>
      </c>
      <c r="I10" s="180">
        <v>614</v>
      </c>
      <c r="J10" s="181">
        <v>626</v>
      </c>
      <c r="K10" s="182">
        <v>630</v>
      </c>
      <c r="L10" s="180">
        <v>9</v>
      </c>
      <c r="M10" s="181">
        <v>12</v>
      </c>
      <c r="N10" s="182">
        <v>10</v>
      </c>
      <c r="O10" s="180">
        <v>9</v>
      </c>
      <c r="P10" s="181">
        <v>8</v>
      </c>
      <c r="Q10" s="182">
        <v>10</v>
      </c>
      <c r="R10" s="72" t="s">
        <v>14</v>
      </c>
      <c r="S10" s="170"/>
      <c r="T10" s="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48</v>
      </c>
      <c r="D11" s="170"/>
      <c r="E11" s="171"/>
      <c r="F11" s="180">
        <v>332</v>
      </c>
      <c r="G11" s="181">
        <v>320</v>
      </c>
      <c r="H11" s="182">
        <v>323</v>
      </c>
      <c r="I11" s="180">
        <v>392</v>
      </c>
      <c r="J11" s="181">
        <v>391</v>
      </c>
      <c r="K11" s="182">
        <v>383</v>
      </c>
      <c r="L11" s="180">
        <v>120</v>
      </c>
      <c r="M11" s="181">
        <v>120</v>
      </c>
      <c r="N11" s="182">
        <v>122</v>
      </c>
      <c r="O11" s="180">
        <v>180</v>
      </c>
      <c r="P11" s="181">
        <v>191</v>
      </c>
      <c r="Q11" s="182">
        <v>182</v>
      </c>
      <c r="R11" s="72" t="s">
        <v>33</v>
      </c>
      <c r="S11" s="170"/>
      <c r="T11" s="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49</v>
      </c>
      <c r="D12" s="170"/>
      <c r="E12" s="171"/>
      <c r="F12" s="180">
        <v>892.9445</v>
      </c>
      <c r="G12" s="181">
        <v>840</v>
      </c>
      <c r="H12" s="182">
        <v>840</v>
      </c>
      <c r="I12" s="180">
        <v>875</v>
      </c>
      <c r="J12" s="181">
        <v>800</v>
      </c>
      <c r="K12" s="182">
        <v>800</v>
      </c>
      <c r="L12" s="180">
        <v>42.486</v>
      </c>
      <c r="M12" s="181">
        <v>65</v>
      </c>
      <c r="N12" s="182">
        <v>65</v>
      </c>
      <c r="O12" s="180">
        <v>24.5415</v>
      </c>
      <c r="P12" s="181">
        <v>25</v>
      </c>
      <c r="Q12" s="182">
        <v>25</v>
      </c>
      <c r="R12" s="72" t="s">
        <v>17</v>
      </c>
      <c r="S12" s="170"/>
      <c r="T12" s="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50</v>
      </c>
      <c r="D13" s="170"/>
      <c r="E13" s="171"/>
      <c r="F13" s="180">
        <v>988.2054535897172</v>
      </c>
      <c r="G13" s="181">
        <v>1305.9739844283417</v>
      </c>
      <c r="H13" s="182">
        <v>1167.4441696135268</v>
      </c>
      <c r="I13" s="180">
        <v>885.5454535897172</v>
      </c>
      <c r="J13" s="181">
        <v>1166.5591696135268</v>
      </c>
      <c r="K13" s="182">
        <v>1166.5591696135268</v>
      </c>
      <c r="L13" s="180">
        <v>102.66</v>
      </c>
      <c r="M13" s="181">
        <v>139.4148148148148</v>
      </c>
      <c r="N13" s="182">
        <v>0.885</v>
      </c>
      <c r="O13" s="180">
        <v>0</v>
      </c>
      <c r="P13" s="181">
        <v>0</v>
      </c>
      <c r="Q13" s="182">
        <v>0</v>
      </c>
      <c r="R13" s="72" t="s">
        <v>18</v>
      </c>
      <c r="S13" s="170"/>
      <c r="T13" s="5"/>
      <c r="AA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2:42" ht="12.75">
      <c r="B14" s="19"/>
      <c r="C14" s="49" t="s">
        <v>51</v>
      </c>
      <c r="D14" s="170"/>
      <c r="E14" s="171"/>
      <c r="F14" s="180">
        <v>3384</v>
      </c>
      <c r="G14" s="181">
        <v>3499.1968740793905</v>
      </c>
      <c r="H14" s="182">
        <v>3830</v>
      </c>
      <c r="I14" s="180">
        <v>4296</v>
      </c>
      <c r="J14" s="181">
        <v>4400</v>
      </c>
      <c r="K14" s="182">
        <v>4700</v>
      </c>
      <c r="L14" s="180">
        <v>110</v>
      </c>
      <c r="M14" s="181">
        <v>119.23905744263098</v>
      </c>
      <c r="N14" s="182">
        <v>130</v>
      </c>
      <c r="O14" s="180">
        <v>1022</v>
      </c>
      <c r="P14" s="181">
        <v>1020.0421833632405</v>
      </c>
      <c r="Q14" s="182">
        <v>1000</v>
      </c>
      <c r="R14" s="72" t="s">
        <v>2</v>
      </c>
      <c r="S14" s="170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52</v>
      </c>
      <c r="D15" s="170"/>
      <c r="E15" s="171"/>
      <c r="F15" s="180">
        <v>1862.87</v>
      </c>
      <c r="G15" s="181">
        <v>1850</v>
      </c>
      <c r="H15" s="182">
        <v>1790</v>
      </c>
      <c r="I15" s="180">
        <v>2512.87</v>
      </c>
      <c r="J15" s="181">
        <v>2400</v>
      </c>
      <c r="K15" s="182">
        <v>2300</v>
      </c>
      <c r="L15" s="180">
        <v>150</v>
      </c>
      <c r="M15" s="181">
        <v>150</v>
      </c>
      <c r="N15" s="182">
        <v>140</v>
      </c>
      <c r="O15" s="180">
        <v>800</v>
      </c>
      <c r="P15" s="181">
        <v>700</v>
      </c>
      <c r="Q15" s="182">
        <v>650</v>
      </c>
      <c r="R15" s="72" t="s">
        <v>19</v>
      </c>
      <c r="S15" s="170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53</v>
      </c>
      <c r="D16" s="170"/>
      <c r="E16" s="171"/>
      <c r="F16" s="180">
        <v>986.1260928408489</v>
      </c>
      <c r="G16" s="181">
        <v>1097.8833520079338</v>
      </c>
      <c r="H16" s="182">
        <v>1097.8833520079338</v>
      </c>
      <c r="I16" s="180">
        <v>986.1260928408489</v>
      </c>
      <c r="J16" s="181">
        <v>1097.8833520079338</v>
      </c>
      <c r="K16" s="182">
        <v>1097.8833520079338</v>
      </c>
      <c r="L16" s="180">
        <v>0</v>
      </c>
      <c r="M16" s="181">
        <v>0</v>
      </c>
      <c r="N16" s="182">
        <v>0</v>
      </c>
      <c r="O16" s="180">
        <v>0</v>
      </c>
      <c r="P16" s="181">
        <v>0</v>
      </c>
      <c r="Q16" s="182">
        <v>0</v>
      </c>
      <c r="R16" s="72" t="s">
        <v>20</v>
      </c>
      <c r="S16" s="170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 t="s">
        <v>278</v>
      </c>
      <c r="AK16" t="s">
        <v>278</v>
      </c>
      <c r="AL16" t="s">
        <v>278</v>
      </c>
      <c r="AM16" t="s">
        <v>278</v>
      </c>
      <c r="AN16" t="s">
        <v>278</v>
      </c>
      <c r="AO16" t="s">
        <v>278</v>
      </c>
      <c r="AP16">
        <v>2</v>
      </c>
    </row>
    <row r="17" spans="2:42" ht="12.75">
      <c r="B17" s="19"/>
      <c r="C17" s="49" t="s">
        <v>54</v>
      </c>
      <c r="D17" s="170"/>
      <c r="E17" s="171"/>
      <c r="F17" s="180">
        <v>2</v>
      </c>
      <c r="G17" s="181">
        <v>8</v>
      </c>
      <c r="H17" s="182">
        <v>8.649999999999999</v>
      </c>
      <c r="I17" s="180">
        <v>3</v>
      </c>
      <c r="J17" s="181">
        <v>10</v>
      </c>
      <c r="K17" s="182">
        <v>10.649999999999999</v>
      </c>
      <c r="L17" s="180">
        <v>0</v>
      </c>
      <c r="M17" s="181">
        <v>0</v>
      </c>
      <c r="N17" s="182">
        <v>0</v>
      </c>
      <c r="O17" s="180">
        <v>1</v>
      </c>
      <c r="P17" s="181">
        <v>2</v>
      </c>
      <c r="Q17" s="182">
        <v>2</v>
      </c>
      <c r="R17" s="72" t="s">
        <v>21</v>
      </c>
      <c r="S17" s="170"/>
      <c r="T17" s="5"/>
      <c r="AA17">
        <v>3</v>
      </c>
      <c r="AD17">
        <v>3</v>
      </c>
      <c r="AE17">
        <v>2</v>
      </c>
      <c r="AF17">
        <v>2</v>
      </c>
      <c r="AG17">
        <v>5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3</v>
      </c>
    </row>
    <row r="18" spans="2:42" ht="12.75">
      <c r="B18" s="19"/>
      <c r="C18" s="49" t="s">
        <v>55</v>
      </c>
      <c r="D18" s="170"/>
      <c r="E18" s="171"/>
      <c r="F18" s="180">
        <v>560.35</v>
      </c>
      <c r="G18" s="181">
        <v>560.35</v>
      </c>
      <c r="H18" s="182">
        <v>560.35</v>
      </c>
      <c r="I18" s="180">
        <v>560.35</v>
      </c>
      <c r="J18" s="181">
        <v>560.35</v>
      </c>
      <c r="K18" s="182">
        <v>560.35</v>
      </c>
      <c r="L18" s="180">
        <v>0</v>
      </c>
      <c r="M18" s="181">
        <v>0</v>
      </c>
      <c r="N18" s="182">
        <v>0</v>
      </c>
      <c r="O18" s="180">
        <v>0</v>
      </c>
      <c r="P18" s="181">
        <v>0</v>
      </c>
      <c r="Q18" s="182">
        <v>0</v>
      </c>
      <c r="R18" s="72" t="s">
        <v>22</v>
      </c>
      <c r="S18" s="170"/>
      <c r="T18" s="5"/>
      <c r="AA18">
        <v>3</v>
      </c>
      <c r="AD18">
        <v>2</v>
      </c>
      <c r="AE18">
        <v>3</v>
      </c>
      <c r="AF18">
        <v>3</v>
      </c>
      <c r="AG18">
        <v>2</v>
      </c>
      <c r="AH18">
        <v>5</v>
      </c>
      <c r="AI18">
        <v>5</v>
      </c>
      <c r="AJ18" t="s">
        <v>278</v>
      </c>
      <c r="AK18" t="s">
        <v>278</v>
      </c>
      <c r="AL18" t="s">
        <v>278</v>
      </c>
      <c r="AM18" t="s">
        <v>278</v>
      </c>
      <c r="AN18" t="s">
        <v>278</v>
      </c>
      <c r="AO18" t="s">
        <v>278</v>
      </c>
      <c r="AP18">
        <v>3</v>
      </c>
    </row>
    <row r="19" spans="2:42" ht="12.75">
      <c r="B19" s="19"/>
      <c r="C19" s="49" t="s">
        <v>56</v>
      </c>
      <c r="D19" s="170"/>
      <c r="E19" s="171"/>
      <c r="F19" s="180">
        <v>1673.5</v>
      </c>
      <c r="G19" s="181">
        <v>1725</v>
      </c>
      <c r="H19" s="182">
        <v>1725</v>
      </c>
      <c r="I19" s="180">
        <v>1903</v>
      </c>
      <c r="J19" s="181">
        <v>2000</v>
      </c>
      <c r="K19" s="182">
        <v>2000</v>
      </c>
      <c r="L19" s="180">
        <v>35</v>
      </c>
      <c r="M19" s="181">
        <v>25</v>
      </c>
      <c r="N19" s="182">
        <v>25</v>
      </c>
      <c r="O19" s="180">
        <v>264.5</v>
      </c>
      <c r="P19" s="181">
        <v>300</v>
      </c>
      <c r="Q19" s="182">
        <v>300</v>
      </c>
      <c r="R19" s="72" t="s">
        <v>23</v>
      </c>
      <c r="S19" s="170"/>
      <c r="T19" s="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84</v>
      </c>
      <c r="D20" s="170"/>
      <c r="E20" s="171"/>
      <c r="F20" s="180">
        <v>173.55</v>
      </c>
      <c r="G20" s="181">
        <v>192.75</v>
      </c>
      <c r="H20" s="182">
        <v>191</v>
      </c>
      <c r="I20" s="180">
        <v>17.55</v>
      </c>
      <c r="J20" s="181">
        <v>36.75</v>
      </c>
      <c r="K20" s="182">
        <v>35</v>
      </c>
      <c r="L20" s="180">
        <v>171</v>
      </c>
      <c r="M20" s="181">
        <v>171</v>
      </c>
      <c r="N20" s="182">
        <v>171</v>
      </c>
      <c r="O20" s="180">
        <v>15</v>
      </c>
      <c r="P20" s="181">
        <v>15</v>
      </c>
      <c r="Q20" s="182">
        <v>15</v>
      </c>
      <c r="R20" s="72" t="s">
        <v>83</v>
      </c>
      <c r="S20" s="170"/>
      <c r="T20" s="5"/>
      <c r="AA20">
        <v>3</v>
      </c>
      <c r="AD20">
        <v>2</v>
      </c>
      <c r="AE20">
        <v>3</v>
      </c>
      <c r="AF20">
        <v>3</v>
      </c>
      <c r="AG20">
        <v>2</v>
      </c>
      <c r="AH20">
        <v>2</v>
      </c>
      <c r="AI20">
        <v>2</v>
      </c>
      <c r="AJ20">
        <v>2</v>
      </c>
      <c r="AK20">
        <v>5</v>
      </c>
      <c r="AL20">
        <v>5</v>
      </c>
      <c r="AM20">
        <v>2</v>
      </c>
      <c r="AN20">
        <v>5</v>
      </c>
      <c r="AO20">
        <v>5</v>
      </c>
      <c r="AP20">
        <v>3</v>
      </c>
    </row>
    <row r="21" spans="2:42" ht="12.75">
      <c r="B21" s="19"/>
      <c r="C21" s="49" t="s">
        <v>379</v>
      </c>
      <c r="D21" s="170"/>
      <c r="E21" s="171"/>
      <c r="F21" s="180">
        <v>101</v>
      </c>
      <c r="G21" s="181">
        <v>50</v>
      </c>
      <c r="H21" s="182">
        <v>76</v>
      </c>
      <c r="I21" s="180">
        <v>101</v>
      </c>
      <c r="J21" s="181">
        <v>50</v>
      </c>
      <c r="K21" s="182">
        <v>76</v>
      </c>
      <c r="L21" s="180">
        <v>0</v>
      </c>
      <c r="M21" s="181">
        <v>0</v>
      </c>
      <c r="N21" s="182">
        <v>0</v>
      </c>
      <c r="O21" s="180">
        <v>0</v>
      </c>
      <c r="P21" s="181">
        <v>0</v>
      </c>
      <c r="Q21" s="182">
        <v>0</v>
      </c>
      <c r="R21" s="72" t="s">
        <v>297</v>
      </c>
      <c r="S21" s="170"/>
      <c r="T21" s="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 t="s">
        <v>278</v>
      </c>
      <c r="AK21" t="s">
        <v>278</v>
      </c>
      <c r="AL21" t="s">
        <v>278</v>
      </c>
      <c r="AM21" t="s">
        <v>278</v>
      </c>
      <c r="AN21" t="s">
        <v>278</v>
      </c>
      <c r="AO21" t="s">
        <v>278</v>
      </c>
      <c r="AP21">
        <v>2</v>
      </c>
    </row>
    <row r="22" spans="2:42" ht="12.75">
      <c r="B22" s="19"/>
      <c r="C22" s="49" t="s">
        <v>58</v>
      </c>
      <c r="D22" s="170"/>
      <c r="E22" s="171"/>
      <c r="F22" s="180">
        <v>87</v>
      </c>
      <c r="G22" s="181">
        <v>115</v>
      </c>
      <c r="H22" s="182">
        <v>115</v>
      </c>
      <c r="I22" s="180">
        <v>60</v>
      </c>
      <c r="J22" s="181">
        <v>80</v>
      </c>
      <c r="K22" s="182">
        <v>80</v>
      </c>
      <c r="L22" s="180">
        <v>82</v>
      </c>
      <c r="M22" s="181">
        <v>90</v>
      </c>
      <c r="N22" s="182">
        <v>90</v>
      </c>
      <c r="O22" s="180">
        <v>55</v>
      </c>
      <c r="P22" s="181">
        <v>55</v>
      </c>
      <c r="Q22" s="182">
        <v>55</v>
      </c>
      <c r="R22" s="72" t="s">
        <v>25</v>
      </c>
      <c r="S22" s="170"/>
      <c r="T22" s="5"/>
      <c r="AA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2:42" ht="12.75">
      <c r="B23" s="19"/>
      <c r="C23" s="49" t="s">
        <v>381</v>
      </c>
      <c r="D23" s="170"/>
      <c r="E23" s="171"/>
      <c r="F23" s="180">
        <v>73</v>
      </c>
      <c r="G23" s="181">
        <v>73</v>
      </c>
      <c r="H23" s="182">
        <v>73</v>
      </c>
      <c r="I23" s="180">
        <v>73</v>
      </c>
      <c r="J23" s="181">
        <v>73</v>
      </c>
      <c r="K23" s="182">
        <v>73</v>
      </c>
      <c r="L23" s="180">
        <v>0</v>
      </c>
      <c r="M23" s="181">
        <v>0</v>
      </c>
      <c r="N23" s="182">
        <v>0</v>
      </c>
      <c r="O23" s="180">
        <v>0</v>
      </c>
      <c r="P23" s="181">
        <v>0</v>
      </c>
      <c r="Q23" s="182">
        <v>0</v>
      </c>
      <c r="R23" s="72" t="s">
        <v>382</v>
      </c>
      <c r="S23" s="170"/>
      <c r="T23" s="5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 t="s">
        <v>278</v>
      </c>
      <c r="AK23" t="s">
        <v>278</v>
      </c>
      <c r="AL23" t="s">
        <v>278</v>
      </c>
      <c r="AM23" t="s">
        <v>278</v>
      </c>
      <c r="AN23" t="s">
        <v>278</v>
      </c>
      <c r="AO23" t="s">
        <v>278</v>
      </c>
      <c r="AP23">
        <v>3</v>
      </c>
    </row>
    <row r="24" spans="2:42" ht="12.75">
      <c r="B24" s="19"/>
      <c r="C24" s="49" t="s">
        <v>59</v>
      </c>
      <c r="D24" s="170"/>
      <c r="E24" s="171"/>
      <c r="F24" s="180">
        <v>2676.574</v>
      </c>
      <c r="G24" s="181">
        <v>2730</v>
      </c>
      <c r="H24" s="182">
        <v>2830</v>
      </c>
      <c r="I24" s="180">
        <v>2746.574</v>
      </c>
      <c r="J24" s="181">
        <v>2800</v>
      </c>
      <c r="K24" s="182">
        <v>2900</v>
      </c>
      <c r="L24" s="180">
        <v>80</v>
      </c>
      <c r="M24" s="181">
        <v>80</v>
      </c>
      <c r="N24" s="182">
        <v>80</v>
      </c>
      <c r="O24" s="180">
        <v>150</v>
      </c>
      <c r="P24" s="181">
        <v>150</v>
      </c>
      <c r="Q24" s="182">
        <v>150</v>
      </c>
      <c r="R24" s="72" t="s">
        <v>26</v>
      </c>
      <c r="S24" s="170"/>
      <c r="T24" s="5"/>
      <c r="AA24">
        <v>3</v>
      </c>
      <c r="AD24">
        <v>3</v>
      </c>
      <c r="AE24">
        <v>3</v>
      </c>
      <c r="AF24">
        <v>3</v>
      </c>
      <c r="AG24">
        <v>2</v>
      </c>
      <c r="AH24">
        <v>2</v>
      </c>
      <c r="AI24">
        <v>2</v>
      </c>
      <c r="AJ24">
        <v>5</v>
      </c>
      <c r="AK24">
        <v>5</v>
      </c>
      <c r="AL24">
        <v>5</v>
      </c>
      <c r="AM24">
        <v>5</v>
      </c>
      <c r="AN24">
        <v>5</v>
      </c>
      <c r="AO24">
        <v>5</v>
      </c>
      <c r="AP24">
        <v>3</v>
      </c>
    </row>
    <row r="25" spans="2:42" ht="12.75">
      <c r="B25" s="19"/>
      <c r="C25" s="49" t="s">
        <v>60</v>
      </c>
      <c r="D25" s="170"/>
      <c r="E25" s="171"/>
      <c r="F25" s="180">
        <v>885.4438399999995</v>
      </c>
      <c r="G25" s="181">
        <v>320</v>
      </c>
      <c r="H25" s="182">
        <v>290</v>
      </c>
      <c r="I25" s="180">
        <v>219.68084</v>
      </c>
      <c r="J25" s="181">
        <v>200</v>
      </c>
      <c r="K25" s="182">
        <v>180</v>
      </c>
      <c r="L25" s="180">
        <v>695.9239999999995</v>
      </c>
      <c r="M25" s="181">
        <v>150</v>
      </c>
      <c r="N25" s="182">
        <v>140</v>
      </c>
      <c r="O25" s="180">
        <v>30.161000000000026</v>
      </c>
      <c r="P25" s="181">
        <v>30</v>
      </c>
      <c r="Q25" s="182">
        <v>30</v>
      </c>
      <c r="R25" s="72" t="s">
        <v>4</v>
      </c>
      <c r="S25" s="170"/>
      <c r="T25" s="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296</v>
      </c>
      <c r="D26" s="170"/>
      <c r="E26" s="171"/>
      <c r="F26" s="180">
        <v>973</v>
      </c>
      <c r="G26" s="181">
        <v>977</v>
      </c>
      <c r="H26" s="182">
        <v>972</v>
      </c>
      <c r="I26" s="180">
        <v>988</v>
      </c>
      <c r="J26" s="181">
        <v>995</v>
      </c>
      <c r="K26" s="182">
        <v>998</v>
      </c>
      <c r="L26" s="180">
        <v>25</v>
      </c>
      <c r="M26" s="181">
        <v>27</v>
      </c>
      <c r="N26" s="182">
        <v>29</v>
      </c>
      <c r="O26" s="180">
        <v>40</v>
      </c>
      <c r="P26" s="181">
        <v>45</v>
      </c>
      <c r="Q26" s="182">
        <v>55</v>
      </c>
      <c r="R26" s="72" t="s">
        <v>295</v>
      </c>
      <c r="S26" s="170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61</v>
      </c>
      <c r="D27" s="170"/>
      <c r="E27" s="171"/>
      <c r="F27" s="180">
        <v>1386.62</v>
      </c>
      <c r="G27" s="181">
        <v>1500</v>
      </c>
      <c r="H27" s="182">
        <v>1600</v>
      </c>
      <c r="I27" s="180">
        <v>1315.62</v>
      </c>
      <c r="J27" s="181">
        <v>1400</v>
      </c>
      <c r="K27" s="182">
        <v>1500</v>
      </c>
      <c r="L27" s="180">
        <v>381</v>
      </c>
      <c r="M27" s="181">
        <v>400</v>
      </c>
      <c r="N27" s="182">
        <v>400</v>
      </c>
      <c r="O27" s="180">
        <v>310</v>
      </c>
      <c r="P27" s="181">
        <v>300</v>
      </c>
      <c r="Q27" s="182">
        <v>300</v>
      </c>
      <c r="R27" s="72" t="s">
        <v>27</v>
      </c>
      <c r="S27" s="170"/>
      <c r="T27" s="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62</v>
      </c>
      <c r="D28" s="170"/>
      <c r="E28" s="171"/>
      <c r="F28" s="180">
        <v>235.211</v>
      </c>
      <c r="G28" s="181">
        <v>263</v>
      </c>
      <c r="H28" s="182">
        <v>243</v>
      </c>
      <c r="I28" s="180">
        <v>347.653</v>
      </c>
      <c r="J28" s="181">
        <v>400</v>
      </c>
      <c r="K28" s="182">
        <v>400</v>
      </c>
      <c r="L28" s="180">
        <v>32.38</v>
      </c>
      <c r="M28" s="181">
        <v>43</v>
      </c>
      <c r="N28" s="182">
        <v>43</v>
      </c>
      <c r="O28" s="180">
        <v>144.822</v>
      </c>
      <c r="P28" s="181">
        <v>180</v>
      </c>
      <c r="Q28" s="182">
        <v>200</v>
      </c>
      <c r="R28" s="72" t="s">
        <v>28</v>
      </c>
      <c r="S28" s="170"/>
      <c r="T28" s="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2:42" ht="12.75">
      <c r="B29" s="19"/>
      <c r="C29" s="49" t="s">
        <v>63</v>
      </c>
      <c r="D29" s="170"/>
      <c r="E29" s="171"/>
      <c r="F29" s="180">
        <v>1000.7809410199999</v>
      </c>
      <c r="G29" s="181">
        <v>1023.3268110180212</v>
      </c>
      <c r="H29" s="182">
        <v>1303</v>
      </c>
      <c r="I29" s="180">
        <v>963.607</v>
      </c>
      <c r="J29" s="181">
        <v>965</v>
      </c>
      <c r="K29" s="182">
        <v>965</v>
      </c>
      <c r="L29" s="180">
        <v>95.92211916</v>
      </c>
      <c r="M29" s="181">
        <v>102.3561026984848</v>
      </c>
      <c r="N29" s="182">
        <v>382</v>
      </c>
      <c r="O29" s="180">
        <v>58.74817814</v>
      </c>
      <c r="P29" s="181">
        <v>44.029291680463615</v>
      </c>
      <c r="Q29" s="182">
        <v>44</v>
      </c>
      <c r="R29" s="72" t="s">
        <v>29</v>
      </c>
      <c r="S29" s="170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64</v>
      </c>
      <c r="D30" s="170"/>
      <c r="E30" s="171"/>
      <c r="F30" s="180">
        <v>216</v>
      </c>
      <c r="G30" s="181">
        <v>223</v>
      </c>
      <c r="H30" s="182">
        <v>223</v>
      </c>
      <c r="I30" s="180">
        <v>200</v>
      </c>
      <c r="J30" s="181">
        <v>200</v>
      </c>
      <c r="K30" s="182">
        <v>200</v>
      </c>
      <c r="L30" s="180">
        <v>23</v>
      </c>
      <c r="M30" s="181">
        <v>23</v>
      </c>
      <c r="N30" s="182">
        <v>23</v>
      </c>
      <c r="O30" s="180">
        <v>7</v>
      </c>
      <c r="P30" s="181">
        <v>0</v>
      </c>
      <c r="Q30" s="182">
        <v>0</v>
      </c>
      <c r="R30" s="72" t="s">
        <v>30</v>
      </c>
      <c r="S30" s="170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65</v>
      </c>
      <c r="D31" s="170"/>
      <c r="E31" s="171"/>
      <c r="F31" s="180">
        <v>114</v>
      </c>
      <c r="G31" s="181">
        <v>125</v>
      </c>
      <c r="H31" s="182">
        <v>135</v>
      </c>
      <c r="I31" s="180">
        <v>229</v>
      </c>
      <c r="J31" s="181">
        <v>240</v>
      </c>
      <c r="K31" s="182">
        <v>250</v>
      </c>
      <c r="L31" s="180">
        <v>50</v>
      </c>
      <c r="M31" s="181">
        <v>45</v>
      </c>
      <c r="N31" s="182">
        <v>40</v>
      </c>
      <c r="O31" s="180">
        <v>165</v>
      </c>
      <c r="P31" s="181">
        <v>160</v>
      </c>
      <c r="Q31" s="182">
        <v>155</v>
      </c>
      <c r="R31" s="72" t="s">
        <v>31</v>
      </c>
      <c r="S31" s="170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66</v>
      </c>
      <c r="D32" s="170"/>
      <c r="E32" s="171"/>
      <c r="F32" s="180">
        <v>3486</v>
      </c>
      <c r="G32" s="181">
        <v>3515</v>
      </c>
      <c r="H32" s="182">
        <v>3515</v>
      </c>
      <c r="I32" s="180">
        <v>3460</v>
      </c>
      <c r="J32" s="181">
        <v>3500</v>
      </c>
      <c r="K32" s="182">
        <v>3500</v>
      </c>
      <c r="L32" s="180">
        <v>45</v>
      </c>
      <c r="M32" s="181">
        <v>30</v>
      </c>
      <c r="N32" s="182">
        <v>30</v>
      </c>
      <c r="O32" s="180">
        <v>19</v>
      </c>
      <c r="P32" s="181">
        <v>15</v>
      </c>
      <c r="Q32" s="182">
        <v>15</v>
      </c>
      <c r="R32" s="72" t="s">
        <v>32</v>
      </c>
      <c r="S32" s="170"/>
      <c r="T32" s="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3.5" thickBot="1">
      <c r="B33" s="19"/>
      <c r="C33" s="49" t="s">
        <v>67</v>
      </c>
      <c r="D33" s="170"/>
      <c r="E33" s="171"/>
      <c r="F33" s="180">
        <v>120.03584125</v>
      </c>
      <c r="G33" s="181">
        <v>120.03927259275001</v>
      </c>
      <c r="H33" s="182">
        <v>120.03927259275001</v>
      </c>
      <c r="I33" s="180">
        <v>63.35</v>
      </c>
      <c r="J33" s="181">
        <v>63.35343134275001</v>
      </c>
      <c r="K33" s="182">
        <v>63.35343134275001</v>
      </c>
      <c r="L33" s="180">
        <v>65.62756</v>
      </c>
      <c r="M33" s="181">
        <v>65.62756</v>
      </c>
      <c r="N33" s="182">
        <v>65.62756</v>
      </c>
      <c r="O33" s="180">
        <v>8.94171875</v>
      </c>
      <c r="P33" s="181">
        <v>8.94171875</v>
      </c>
      <c r="Q33" s="182">
        <v>8.94171875</v>
      </c>
      <c r="R33" s="72" t="s">
        <v>34</v>
      </c>
      <c r="S33" s="170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3:42" ht="14.25" thickBot="1" thickTop="1">
      <c r="C34" s="14" t="s">
        <v>5</v>
      </c>
      <c r="D34" s="174"/>
      <c r="E34" s="175"/>
      <c r="F34" s="152">
        <v>23219.49166870056</v>
      </c>
      <c r="G34" s="153">
        <v>23515.520294126436</v>
      </c>
      <c r="H34" s="154">
        <v>24118.36679421421</v>
      </c>
      <c r="I34" s="152">
        <v>24088.20638643056</v>
      </c>
      <c r="J34" s="153">
        <v>24776.895952964212</v>
      </c>
      <c r="K34" s="154">
        <v>25198.79595296421</v>
      </c>
      <c r="L34" s="152">
        <v>2475.9996791599997</v>
      </c>
      <c r="M34" s="153">
        <v>2037.6375349559305</v>
      </c>
      <c r="N34" s="154">
        <v>2166.51256</v>
      </c>
      <c r="O34" s="152">
        <v>3344.7143968900004</v>
      </c>
      <c r="P34" s="153">
        <v>3299.013193793704</v>
      </c>
      <c r="Q34" s="154">
        <v>3246.94171875</v>
      </c>
      <c r="R34" s="14" t="s">
        <v>5</v>
      </c>
      <c r="S34" s="174"/>
      <c r="T34" s="13"/>
      <c r="AA34" t="e">
        <v>#REF!</v>
      </c>
      <c r="AD34" t="e">
        <v>#REF!</v>
      </c>
      <c r="AE34" t="e">
        <v>#REF!</v>
      </c>
      <c r="AF34" t="e">
        <v>#REF!</v>
      </c>
      <c r="AG34" t="e">
        <v>#REF!</v>
      </c>
      <c r="AH34" t="e">
        <v>#REF!</v>
      </c>
      <c r="AI34" t="e">
        <v>#REF!</v>
      </c>
      <c r="AJ34" t="e">
        <v>#REF!</v>
      </c>
      <c r="AK34" t="e">
        <v>#REF!</v>
      </c>
      <c r="AL34" t="e">
        <v>#REF!</v>
      </c>
      <c r="AM34" t="e">
        <v>#REF!</v>
      </c>
      <c r="AN34" t="e">
        <v>#REF!</v>
      </c>
      <c r="AO34" t="e">
        <v>#REF!</v>
      </c>
      <c r="AP34" t="e">
        <v>#REF!</v>
      </c>
    </row>
    <row r="35" spans="2:42" ht="13.5" thickTop="1">
      <c r="B35" s="16"/>
      <c r="C35" s="49" t="s">
        <v>70</v>
      </c>
      <c r="D35" s="170"/>
      <c r="E35" s="171"/>
      <c r="F35" s="180">
        <v>30</v>
      </c>
      <c r="G35" s="181">
        <v>30</v>
      </c>
      <c r="H35" s="182">
        <v>30</v>
      </c>
      <c r="I35" s="180">
        <v>30</v>
      </c>
      <c r="J35" s="181">
        <v>30</v>
      </c>
      <c r="K35" s="182">
        <v>30</v>
      </c>
      <c r="L35" s="180">
        <v>0</v>
      </c>
      <c r="M35" s="181">
        <v>0</v>
      </c>
      <c r="N35" s="182">
        <v>0</v>
      </c>
      <c r="O35" s="180">
        <v>0</v>
      </c>
      <c r="P35" s="181">
        <v>0</v>
      </c>
      <c r="Q35" s="182">
        <v>0</v>
      </c>
      <c r="R35" s="72" t="s">
        <v>3</v>
      </c>
      <c r="S35" s="170"/>
      <c r="T35" s="5"/>
      <c r="AA35">
        <v>3</v>
      </c>
      <c r="AD35">
        <v>2</v>
      </c>
      <c r="AE35">
        <v>3</v>
      </c>
      <c r="AF35">
        <v>3</v>
      </c>
      <c r="AG35">
        <v>2</v>
      </c>
      <c r="AH35">
        <v>5</v>
      </c>
      <c r="AI35">
        <v>5</v>
      </c>
      <c r="AJ35" t="s">
        <v>278</v>
      </c>
      <c r="AK35" t="s">
        <v>278</v>
      </c>
      <c r="AL35" t="s">
        <v>278</v>
      </c>
      <c r="AM35" t="s">
        <v>278</v>
      </c>
      <c r="AN35" t="s">
        <v>278</v>
      </c>
      <c r="AO35" t="s">
        <v>278</v>
      </c>
      <c r="AP35">
        <v>3</v>
      </c>
    </row>
    <row r="36" spans="2:42" ht="13.5" thickBot="1">
      <c r="B36" s="16"/>
      <c r="C36" s="49" t="s">
        <v>71</v>
      </c>
      <c r="D36" s="170"/>
      <c r="E36" s="171"/>
      <c r="F36" s="180">
        <v>12485.76</v>
      </c>
      <c r="G36" s="181">
        <v>13182.048</v>
      </c>
      <c r="H36" s="182">
        <v>14227.191360000004</v>
      </c>
      <c r="I36" s="180">
        <v>14885.76</v>
      </c>
      <c r="J36" s="181">
        <v>15630.048</v>
      </c>
      <c r="K36" s="182">
        <v>16724.151360000003</v>
      </c>
      <c r="L36" s="180">
        <v>0</v>
      </c>
      <c r="M36" s="181">
        <v>0</v>
      </c>
      <c r="N36" s="182">
        <v>0</v>
      </c>
      <c r="O36" s="180">
        <v>2400</v>
      </c>
      <c r="P36" s="181">
        <v>2448</v>
      </c>
      <c r="Q36" s="182">
        <v>2496.96</v>
      </c>
      <c r="R36" s="72" t="s">
        <v>37</v>
      </c>
      <c r="S36" s="170"/>
      <c r="T36" s="5"/>
      <c r="AA36">
        <v>3</v>
      </c>
      <c r="AD36">
        <v>3</v>
      </c>
      <c r="AE36">
        <v>2</v>
      </c>
      <c r="AF36">
        <v>2</v>
      </c>
      <c r="AG36">
        <v>3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3</v>
      </c>
    </row>
    <row r="37" spans="3:42" ht="14.25" thickBot="1" thickTop="1">
      <c r="C37" s="14" t="s">
        <v>293</v>
      </c>
      <c r="D37" s="174"/>
      <c r="E37" s="175"/>
      <c r="F37" s="152">
        <v>12515.799</v>
      </c>
      <c r="G37" s="153">
        <v>13212.178</v>
      </c>
      <c r="H37" s="154">
        <v>14257.321360000004</v>
      </c>
      <c r="I37" s="152">
        <v>14915.799</v>
      </c>
      <c r="J37" s="153">
        <v>15660.178</v>
      </c>
      <c r="K37" s="154">
        <v>16754.281360000004</v>
      </c>
      <c r="L37" s="152">
        <v>0</v>
      </c>
      <c r="M37" s="153">
        <v>0</v>
      </c>
      <c r="N37" s="154">
        <v>0</v>
      </c>
      <c r="O37" s="152">
        <v>2400</v>
      </c>
      <c r="P37" s="153">
        <v>2448</v>
      </c>
      <c r="Q37" s="154">
        <v>2496.96</v>
      </c>
      <c r="R37" s="14" t="s">
        <v>294</v>
      </c>
      <c r="S37" s="174"/>
      <c r="T37" s="13"/>
      <c r="AA37" t="e">
        <v>#REF!</v>
      </c>
      <c r="AD37" t="e">
        <v>#REF!</v>
      </c>
      <c r="AE37" t="e">
        <v>#REF!</v>
      </c>
      <c r="AF37" t="e">
        <v>#REF!</v>
      </c>
      <c r="AG37" t="e">
        <v>#REF!</v>
      </c>
      <c r="AH37" t="e">
        <v>#REF!</v>
      </c>
      <c r="AI37" t="e">
        <v>#REF!</v>
      </c>
      <c r="AJ37" t="e">
        <v>#REF!</v>
      </c>
      <c r="AK37" t="e">
        <v>#REF!</v>
      </c>
      <c r="AL37" t="e">
        <v>#REF!</v>
      </c>
      <c r="AM37" t="e">
        <v>#REF!</v>
      </c>
      <c r="AN37" t="e">
        <v>#REF!</v>
      </c>
      <c r="AO37" t="e">
        <v>#REF!</v>
      </c>
      <c r="AP37" t="e">
        <v>#REF!</v>
      </c>
    </row>
    <row r="38" spans="2:42" ht="13.5" thickTop="1">
      <c r="B38" s="16"/>
      <c r="C38" s="167" t="s">
        <v>72</v>
      </c>
      <c r="D38" s="168"/>
      <c r="E38" s="169"/>
      <c r="F38" s="177">
        <v>13544.969000000001</v>
      </c>
      <c r="G38" s="178">
        <v>12981.031843414668</v>
      </c>
      <c r="H38" s="179">
        <v>12947.896489950643</v>
      </c>
      <c r="I38" s="177">
        <v>12581.04</v>
      </c>
      <c r="J38" s="178">
        <v>11867.214000486185</v>
      </c>
      <c r="K38" s="179">
        <v>11867.214000486185</v>
      </c>
      <c r="L38" s="177">
        <v>1017.929</v>
      </c>
      <c r="M38" s="178">
        <v>1189.8178429284842</v>
      </c>
      <c r="N38" s="179">
        <v>1153.682489464458</v>
      </c>
      <c r="O38" s="177">
        <v>54</v>
      </c>
      <c r="P38" s="178">
        <v>76</v>
      </c>
      <c r="Q38" s="179">
        <v>73</v>
      </c>
      <c r="R38" s="84" t="s">
        <v>1</v>
      </c>
      <c r="S38" s="168"/>
      <c r="T38" s="4"/>
      <c r="AA38">
        <v>3</v>
      </c>
      <c r="AD38">
        <v>3</v>
      </c>
      <c r="AE38">
        <v>2</v>
      </c>
      <c r="AF38">
        <v>2</v>
      </c>
      <c r="AG38">
        <v>3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3</v>
      </c>
    </row>
    <row r="39" spans="2:42" ht="13.5" thickBot="1">
      <c r="B39" s="16"/>
      <c r="C39" s="104" t="s">
        <v>73</v>
      </c>
      <c r="D39" s="172"/>
      <c r="E39" s="173"/>
      <c r="F39" s="183">
        <v>30257.03</v>
      </c>
      <c r="G39" s="184">
        <v>37792.11568342099</v>
      </c>
      <c r="H39" s="185">
        <v>38330.27840862661</v>
      </c>
      <c r="I39" s="183">
        <v>32249.6</v>
      </c>
      <c r="J39" s="184">
        <v>39903.45184246609</v>
      </c>
      <c r="K39" s="185">
        <v>40567.361698324254</v>
      </c>
      <c r="L39" s="183">
        <v>154.23</v>
      </c>
      <c r="M39" s="184">
        <v>159.3868460198338</v>
      </c>
      <c r="N39" s="185">
        <v>164.71611673572076</v>
      </c>
      <c r="O39" s="183">
        <v>2146.8</v>
      </c>
      <c r="P39" s="184">
        <v>2270.7230050649378</v>
      </c>
      <c r="Q39" s="185">
        <v>2401.799406433362</v>
      </c>
      <c r="R39" s="105" t="s">
        <v>38</v>
      </c>
      <c r="S39" s="172"/>
      <c r="T39" s="9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3:42" ht="14.25" thickBot="1" thickTop="1">
      <c r="C40" s="14" t="s">
        <v>6</v>
      </c>
      <c r="D40" s="12"/>
      <c r="E40" s="13"/>
      <c r="F40" s="152">
        <v>43801.998999999996</v>
      </c>
      <c r="G40" s="153">
        <v>50773.14752683566</v>
      </c>
      <c r="H40" s="154">
        <v>51278.17489857726</v>
      </c>
      <c r="I40" s="152">
        <v>44830.64</v>
      </c>
      <c r="J40" s="153">
        <v>51770.66584295228</v>
      </c>
      <c r="K40" s="154">
        <v>52434.57569881044</v>
      </c>
      <c r="L40" s="152">
        <v>1172.1589999999999</v>
      </c>
      <c r="M40" s="153">
        <v>1349.204688948318</v>
      </c>
      <c r="N40" s="154">
        <v>1318.3986062001788</v>
      </c>
      <c r="O40" s="152">
        <v>2200.8</v>
      </c>
      <c r="P40" s="153">
        <v>2346.7230050649378</v>
      </c>
      <c r="Q40" s="154">
        <v>2474.799406433362</v>
      </c>
      <c r="R40" s="18" t="s">
        <v>74</v>
      </c>
      <c r="S40" s="8"/>
      <c r="T40" s="9"/>
      <c r="AA40" t="e">
        <v>#REF!</v>
      </c>
      <c r="AD40" t="e">
        <v>#REF!</v>
      </c>
      <c r="AE40" t="e">
        <v>#REF!</v>
      </c>
      <c r="AF40" t="e">
        <v>#REF!</v>
      </c>
      <c r="AG40" t="e">
        <v>#REF!</v>
      </c>
      <c r="AH40" t="e">
        <v>#REF!</v>
      </c>
      <c r="AI40" t="e">
        <v>#REF!</v>
      </c>
      <c r="AJ40" t="e">
        <v>#REF!</v>
      </c>
      <c r="AK40" t="e">
        <v>#REF!</v>
      </c>
      <c r="AL40" t="e">
        <v>#REF!</v>
      </c>
      <c r="AM40" t="e">
        <v>#REF!</v>
      </c>
      <c r="AN40" t="e">
        <v>#REF!</v>
      </c>
      <c r="AO40" t="e">
        <v>#REF!</v>
      </c>
      <c r="AP40" t="e">
        <v>#REF!</v>
      </c>
    </row>
    <row r="41" spans="3:20" ht="15" thickTop="1">
      <c r="C41" s="45"/>
      <c r="D41" s="1"/>
      <c r="E41" s="47" t="s">
        <v>166</v>
      </c>
      <c r="G41" s="46"/>
      <c r="H41" s="46"/>
      <c r="I41" s="46"/>
      <c r="J41" s="46"/>
      <c r="K41" s="46"/>
      <c r="L41" s="47" t="s">
        <v>179</v>
      </c>
      <c r="M41" s="46"/>
      <c r="N41" s="46"/>
      <c r="O41" s="46"/>
      <c r="P41" s="46"/>
      <c r="Q41" s="46"/>
      <c r="R41" s="45"/>
      <c r="S41" s="1"/>
      <c r="T41" s="1"/>
    </row>
    <row r="42" spans="3:20" ht="12.75">
      <c r="C42" s="41" t="str">
        <f ca="1">CELL("filename")</f>
        <v>C:\MyFiles\Timber\Timber Committee\TCQ2021\publish\[tb-74-6.xls]Table 1</v>
      </c>
      <c r="T42" s="43" t="str">
        <f ca="1">CONCATENATE("printed on ",DAY(NOW()),"/",MONTH(NOW()))</f>
        <v>printed on 17/12</v>
      </c>
    </row>
  </sheetData>
  <sheetProtection/>
  <mergeCells count="12"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C4:T4"/>
    <mergeCell ref="L3:Q3"/>
    <mergeCell ref="K5:L5"/>
  </mergeCells>
  <conditionalFormatting sqref="C9:R40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54"/>
    </row>
    <row r="2" spans="3:20" ht="12.75">
      <c r="C2" s="292" t="s">
        <v>248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6:17" ht="12.75">
      <c r="F3" s="292" t="s">
        <v>216</v>
      </c>
      <c r="G3" s="292"/>
      <c r="H3" s="292"/>
      <c r="I3" s="292"/>
      <c r="J3" s="292"/>
      <c r="K3" s="292"/>
      <c r="L3" s="292" t="s">
        <v>274</v>
      </c>
      <c r="M3" s="292"/>
      <c r="N3" s="292"/>
      <c r="O3" s="292"/>
      <c r="P3" s="292"/>
      <c r="Q3" s="292"/>
    </row>
    <row r="4" spans="3:20" ht="12.75">
      <c r="C4" s="300" t="s">
        <v>376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</row>
    <row r="5" spans="11:15" ht="15" thickBot="1">
      <c r="K5" s="299" t="s">
        <v>41</v>
      </c>
      <c r="L5" s="299"/>
      <c r="N5" s="11"/>
      <c r="O5" s="11"/>
    </row>
    <row r="6" spans="3:20" ht="15" thickTop="1">
      <c r="C6" s="2"/>
      <c r="D6" s="3"/>
      <c r="E6" s="4"/>
      <c r="F6" s="329" t="s">
        <v>228</v>
      </c>
      <c r="G6" s="294"/>
      <c r="H6" s="295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4.25">
      <c r="C7" s="296" t="s">
        <v>0</v>
      </c>
      <c r="D7" s="297"/>
      <c r="E7" s="298"/>
      <c r="F7" s="301" t="s">
        <v>229</v>
      </c>
      <c r="G7" s="297"/>
      <c r="H7" s="298"/>
      <c r="I7" s="296" t="s">
        <v>9</v>
      </c>
      <c r="J7" s="297"/>
      <c r="K7" s="298"/>
      <c r="L7" s="296" t="s">
        <v>10</v>
      </c>
      <c r="M7" s="297"/>
      <c r="N7" s="298"/>
      <c r="O7" s="296" t="s">
        <v>11</v>
      </c>
      <c r="P7" s="297"/>
      <c r="Q7" s="298"/>
      <c r="R7" s="296" t="s">
        <v>12</v>
      </c>
      <c r="S7" s="297"/>
      <c r="T7" s="298"/>
    </row>
    <row r="8" spans="3:42" ht="13.5" thickBot="1">
      <c r="C8" s="7"/>
      <c r="D8" s="8"/>
      <c r="E8" s="9"/>
      <c r="F8" s="26">
        <v>2020</v>
      </c>
      <c r="G8" s="27">
        <v>2021</v>
      </c>
      <c r="H8" s="25">
        <v>2022</v>
      </c>
      <c r="I8" s="26">
        <v>2020</v>
      </c>
      <c r="J8" s="27">
        <v>2021</v>
      </c>
      <c r="K8" s="25">
        <v>2022</v>
      </c>
      <c r="L8" s="26">
        <v>2020</v>
      </c>
      <c r="M8" s="27">
        <v>2021</v>
      </c>
      <c r="N8" s="25">
        <v>2022</v>
      </c>
      <c r="O8" s="26">
        <v>2020</v>
      </c>
      <c r="P8" s="27">
        <v>2021</v>
      </c>
      <c r="Q8" s="25">
        <v>2022</v>
      </c>
      <c r="R8" s="7"/>
      <c r="S8" s="8"/>
      <c r="T8" s="9"/>
      <c r="AA8" t="s">
        <v>0</v>
      </c>
      <c r="AD8" t="s">
        <v>271</v>
      </c>
      <c r="AG8" t="s">
        <v>9</v>
      </c>
      <c r="AJ8" t="s">
        <v>40</v>
      </c>
      <c r="AM8" t="s">
        <v>39</v>
      </c>
      <c r="AP8" t="s">
        <v>0</v>
      </c>
    </row>
    <row r="9" spans="2:42" ht="13.5" thickTop="1">
      <c r="B9" s="19"/>
      <c r="C9" s="49" t="s">
        <v>44</v>
      </c>
      <c r="D9" s="170"/>
      <c r="E9" s="171"/>
      <c r="F9" s="180">
        <v>395.23</v>
      </c>
      <c r="G9" s="181">
        <v>452</v>
      </c>
      <c r="H9" s="182">
        <v>460</v>
      </c>
      <c r="I9" s="235">
        <v>275.23</v>
      </c>
      <c r="J9" s="239">
        <v>322</v>
      </c>
      <c r="K9" s="187">
        <v>330</v>
      </c>
      <c r="L9" s="180">
        <v>160</v>
      </c>
      <c r="M9" s="181">
        <v>180</v>
      </c>
      <c r="N9" s="182">
        <v>180</v>
      </c>
      <c r="O9" s="180">
        <v>40</v>
      </c>
      <c r="P9" s="181">
        <v>50</v>
      </c>
      <c r="Q9" s="182">
        <v>50</v>
      </c>
      <c r="R9" s="72" t="s">
        <v>13</v>
      </c>
      <c r="S9" s="170"/>
      <c r="T9" s="171"/>
      <c r="AA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</row>
    <row r="10" spans="2:42" ht="12.75">
      <c r="B10" s="19"/>
      <c r="C10" s="49" t="s">
        <v>45</v>
      </c>
      <c r="D10" s="170"/>
      <c r="E10" s="171"/>
      <c r="F10" s="180">
        <v>614</v>
      </c>
      <c r="G10" s="181">
        <v>630</v>
      </c>
      <c r="H10" s="182">
        <v>630</v>
      </c>
      <c r="I10" s="235">
        <v>614</v>
      </c>
      <c r="J10" s="239">
        <v>626</v>
      </c>
      <c r="K10" s="187">
        <v>630</v>
      </c>
      <c r="L10" s="180">
        <v>9</v>
      </c>
      <c r="M10" s="181">
        <v>12</v>
      </c>
      <c r="N10" s="182">
        <v>10</v>
      </c>
      <c r="O10" s="180">
        <v>9</v>
      </c>
      <c r="P10" s="181">
        <v>8</v>
      </c>
      <c r="Q10" s="182">
        <v>10</v>
      </c>
      <c r="R10" s="72" t="s">
        <v>14</v>
      </c>
      <c r="S10" s="170"/>
      <c r="T10" s="171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48</v>
      </c>
      <c r="D11" s="170"/>
      <c r="E11" s="171"/>
      <c r="F11" s="180">
        <v>331.71</v>
      </c>
      <c r="G11" s="181">
        <v>319.71</v>
      </c>
      <c r="H11" s="182">
        <v>322.71</v>
      </c>
      <c r="I11" s="235">
        <v>392</v>
      </c>
      <c r="J11" s="239">
        <v>391</v>
      </c>
      <c r="K11" s="187">
        <v>383</v>
      </c>
      <c r="L11" s="180">
        <v>119.71</v>
      </c>
      <c r="M11" s="181">
        <v>119.71</v>
      </c>
      <c r="N11" s="182">
        <v>121.71</v>
      </c>
      <c r="O11" s="180">
        <v>180</v>
      </c>
      <c r="P11" s="181">
        <v>191</v>
      </c>
      <c r="Q11" s="182">
        <v>182</v>
      </c>
      <c r="R11" s="72" t="s">
        <v>33</v>
      </c>
      <c r="S11" s="170"/>
      <c r="T11" s="171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49</v>
      </c>
      <c r="D12" s="170"/>
      <c r="E12" s="171"/>
      <c r="F12" s="180">
        <v>892.9445</v>
      </c>
      <c r="G12" s="181">
        <v>840</v>
      </c>
      <c r="H12" s="182">
        <v>840</v>
      </c>
      <c r="I12" s="235">
        <v>875</v>
      </c>
      <c r="J12" s="239">
        <v>800</v>
      </c>
      <c r="K12" s="187">
        <v>800</v>
      </c>
      <c r="L12" s="180">
        <v>42.486</v>
      </c>
      <c r="M12" s="181">
        <v>65</v>
      </c>
      <c r="N12" s="182">
        <v>65</v>
      </c>
      <c r="O12" s="180">
        <v>24.5415</v>
      </c>
      <c r="P12" s="181">
        <v>25</v>
      </c>
      <c r="Q12" s="182">
        <v>25</v>
      </c>
      <c r="R12" s="72" t="s">
        <v>17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50</v>
      </c>
      <c r="D13" s="170"/>
      <c r="E13" s="171"/>
      <c r="F13" s="180">
        <v>988.2054535897172</v>
      </c>
      <c r="G13" s="181">
        <v>1305.9739844283417</v>
      </c>
      <c r="H13" s="182">
        <v>1167.4441696135268</v>
      </c>
      <c r="I13" s="235">
        <v>885.5454535897172</v>
      </c>
      <c r="J13" s="239">
        <v>1166.5591696135268</v>
      </c>
      <c r="K13" s="187">
        <v>1166.5591696135268</v>
      </c>
      <c r="L13" s="180">
        <v>102.66</v>
      </c>
      <c r="M13" s="181">
        <v>139.4148148148148</v>
      </c>
      <c r="N13" s="182">
        <v>0.885</v>
      </c>
      <c r="O13" s="180">
        <v>0</v>
      </c>
      <c r="P13" s="181">
        <v>0</v>
      </c>
      <c r="Q13" s="182">
        <v>0</v>
      </c>
      <c r="R13" s="72" t="s">
        <v>18</v>
      </c>
      <c r="S13" s="170"/>
      <c r="T13" s="171"/>
      <c r="AA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2:42" ht="12.75">
      <c r="B14" s="19"/>
      <c r="C14" s="49" t="s">
        <v>51</v>
      </c>
      <c r="D14" s="170"/>
      <c r="E14" s="171"/>
      <c r="F14" s="180">
        <v>3351</v>
      </c>
      <c r="G14" s="181">
        <v>3461.004501542083</v>
      </c>
      <c r="H14" s="182">
        <v>3793</v>
      </c>
      <c r="I14" s="235">
        <v>4296</v>
      </c>
      <c r="J14" s="239">
        <v>4400</v>
      </c>
      <c r="K14" s="187">
        <v>4700</v>
      </c>
      <c r="L14" s="180">
        <v>74</v>
      </c>
      <c r="M14" s="181">
        <v>77.55583314985108</v>
      </c>
      <c r="N14" s="182">
        <v>90</v>
      </c>
      <c r="O14" s="180">
        <v>1019</v>
      </c>
      <c r="P14" s="181">
        <v>1016.551331607768</v>
      </c>
      <c r="Q14" s="182">
        <v>997</v>
      </c>
      <c r="R14" s="72" t="s">
        <v>2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52</v>
      </c>
      <c r="D15" s="170"/>
      <c r="E15" s="171"/>
      <c r="F15" s="180">
        <v>1856.87</v>
      </c>
      <c r="G15" s="181">
        <v>1846</v>
      </c>
      <c r="H15" s="182">
        <v>1784</v>
      </c>
      <c r="I15" s="235">
        <v>2512.87</v>
      </c>
      <c r="J15" s="239">
        <v>2400</v>
      </c>
      <c r="K15" s="187">
        <v>2300</v>
      </c>
      <c r="L15" s="180">
        <v>142</v>
      </c>
      <c r="M15" s="181">
        <v>141</v>
      </c>
      <c r="N15" s="182">
        <v>130</v>
      </c>
      <c r="O15" s="180">
        <v>798</v>
      </c>
      <c r="P15" s="181">
        <v>695</v>
      </c>
      <c r="Q15" s="182">
        <v>646</v>
      </c>
      <c r="R15" s="72" t="s">
        <v>19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53</v>
      </c>
      <c r="D16" s="170"/>
      <c r="E16" s="171"/>
      <c r="F16" s="180">
        <v>986.1260928408489</v>
      </c>
      <c r="G16" s="181">
        <v>1097.8833520079338</v>
      </c>
      <c r="H16" s="182">
        <v>1097.8833520079338</v>
      </c>
      <c r="I16" s="235">
        <v>986.1260928408489</v>
      </c>
      <c r="J16" s="239">
        <v>1097.8833520079338</v>
      </c>
      <c r="K16" s="187">
        <v>1097.8833520079338</v>
      </c>
      <c r="L16" s="180">
        <v>0</v>
      </c>
      <c r="M16" s="181">
        <v>0</v>
      </c>
      <c r="N16" s="182">
        <v>0</v>
      </c>
      <c r="O16" s="180">
        <v>0</v>
      </c>
      <c r="P16" s="181">
        <v>0</v>
      </c>
      <c r="Q16" s="182">
        <v>0</v>
      </c>
      <c r="R16" s="72" t="s">
        <v>20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54</v>
      </c>
      <c r="D17" s="170"/>
      <c r="E17" s="171"/>
      <c r="F17" s="180">
        <v>2</v>
      </c>
      <c r="G17" s="181">
        <v>8</v>
      </c>
      <c r="H17" s="182">
        <v>8.649999999999999</v>
      </c>
      <c r="I17" s="235">
        <v>3</v>
      </c>
      <c r="J17" s="239">
        <v>10</v>
      </c>
      <c r="K17" s="187">
        <v>10.649999999999999</v>
      </c>
      <c r="L17" s="180">
        <v>0</v>
      </c>
      <c r="M17" s="181">
        <v>0</v>
      </c>
      <c r="N17" s="182">
        <v>0</v>
      </c>
      <c r="O17" s="180">
        <v>1</v>
      </c>
      <c r="P17" s="181">
        <v>2</v>
      </c>
      <c r="Q17" s="182">
        <v>2</v>
      </c>
      <c r="R17" s="72" t="s">
        <v>21</v>
      </c>
      <c r="S17" s="170"/>
      <c r="T17" s="171"/>
      <c r="AA17">
        <v>3</v>
      </c>
      <c r="AD17">
        <v>3</v>
      </c>
      <c r="AE17">
        <v>2</v>
      </c>
      <c r="AF17">
        <v>2</v>
      </c>
      <c r="AG17">
        <v>5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3</v>
      </c>
    </row>
    <row r="18" spans="2:42" ht="12.75">
      <c r="B18" s="19"/>
      <c r="C18" s="49" t="s">
        <v>55</v>
      </c>
      <c r="D18" s="170"/>
      <c r="E18" s="171"/>
      <c r="F18" s="180">
        <v>560.35</v>
      </c>
      <c r="G18" s="181">
        <v>560.35</v>
      </c>
      <c r="H18" s="182">
        <v>560.35</v>
      </c>
      <c r="I18" s="235">
        <v>560.35</v>
      </c>
      <c r="J18" s="239">
        <v>560.35</v>
      </c>
      <c r="K18" s="187">
        <v>560.35</v>
      </c>
      <c r="L18" s="180">
        <v>0</v>
      </c>
      <c r="M18" s="181">
        <v>0</v>
      </c>
      <c r="N18" s="182">
        <v>0</v>
      </c>
      <c r="O18" s="180">
        <v>0</v>
      </c>
      <c r="P18" s="181">
        <v>0</v>
      </c>
      <c r="Q18" s="182">
        <v>0</v>
      </c>
      <c r="R18" s="72" t="s">
        <v>22</v>
      </c>
      <c r="S18" s="170"/>
      <c r="T18" s="171"/>
      <c r="AA18">
        <v>3</v>
      </c>
      <c r="AD18">
        <v>2</v>
      </c>
      <c r="AE18">
        <v>3</v>
      </c>
      <c r="AF18">
        <v>3</v>
      </c>
      <c r="AG18">
        <v>2</v>
      </c>
      <c r="AH18">
        <v>5</v>
      </c>
      <c r="AI18">
        <v>5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3</v>
      </c>
    </row>
    <row r="19" spans="2:42" ht="12.75">
      <c r="B19" s="19"/>
      <c r="C19" s="49" t="s">
        <v>56</v>
      </c>
      <c r="D19" s="170"/>
      <c r="E19" s="171"/>
      <c r="F19" s="180">
        <v>1673.5</v>
      </c>
      <c r="G19" s="181">
        <v>1725</v>
      </c>
      <c r="H19" s="182">
        <v>1725</v>
      </c>
      <c r="I19" s="235">
        <v>1903</v>
      </c>
      <c r="J19" s="239">
        <v>2000</v>
      </c>
      <c r="K19" s="187">
        <v>2000</v>
      </c>
      <c r="L19" s="180">
        <v>35</v>
      </c>
      <c r="M19" s="181">
        <v>25</v>
      </c>
      <c r="N19" s="182">
        <v>25</v>
      </c>
      <c r="O19" s="180">
        <v>264.5</v>
      </c>
      <c r="P19" s="181">
        <v>300</v>
      </c>
      <c r="Q19" s="182">
        <v>300</v>
      </c>
      <c r="R19" s="72" t="s">
        <v>23</v>
      </c>
      <c r="S19" s="170"/>
      <c r="T19" s="171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84</v>
      </c>
      <c r="D20" s="170"/>
      <c r="E20" s="171"/>
      <c r="F20" s="180">
        <v>158.55</v>
      </c>
      <c r="G20" s="181">
        <v>177.75</v>
      </c>
      <c r="H20" s="182">
        <v>176</v>
      </c>
      <c r="I20" s="235">
        <v>17.55</v>
      </c>
      <c r="J20" s="239">
        <v>36.75</v>
      </c>
      <c r="K20" s="187">
        <v>35</v>
      </c>
      <c r="L20" s="180">
        <v>156</v>
      </c>
      <c r="M20" s="181">
        <v>156</v>
      </c>
      <c r="N20" s="182">
        <v>156</v>
      </c>
      <c r="O20" s="180">
        <v>15</v>
      </c>
      <c r="P20" s="181">
        <v>15</v>
      </c>
      <c r="Q20" s="182">
        <v>15</v>
      </c>
      <c r="R20" s="72" t="s">
        <v>83</v>
      </c>
      <c r="S20" s="170"/>
      <c r="T20" s="171"/>
      <c r="AA20">
        <v>3</v>
      </c>
      <c r="AD20">
        <v>2</v>
      </c>
      <c r="AE20">
        <v>3</v>
      </c>
      <c r="AF20">
        <v>3</v>
      </c>
      <c r="AG20">
        <v>2</v>
      </c>
      <c r="AH20">
        <v>2</v>
      </c>
      <c r="AI20">
        <v>2</v>
      </c>
      <c r="AJ20">
        <v>2</v>
      </c>
      <c r="AK20">
        <v>3</v>
      </c>
      <c r="AL20">
        <v>3</v>
      </c>
      <c r="AM20">
        <v>2</v>
      </c>
      <c r="AN20">
        <v>3</v>
      </c>
      <c r="AO20">
        <v>3</v>
      </c>
      <c r="AP20">
        <v>3</v>
      </c>
    </row>
    <row r="21" spans="2:42" ht="12.75">
      <c r="B21" s="19"/>
      <c r="C21" s="49" t="s">
        <v>379</v>
      </c>
      <c r="D21" s="170"/>
      <c r="E21" s="171"/>
      <c r="F21" s="180">
        <v>101</v>
      </c>
      <c r="G21" s="181">
        <v>50</v>
      </c>
      <c r="H21" s="182">
        <v>76</v>
      </c>
      <c r="I21" s="235">
        <v>101</v>
      </c>
      <c r="J21" s="239">
        <v>50</v>
      </c>
      <c r="K21" s="187">
        <v>76</v>
      </c>
      <c r="L21" s="180">
        <v>0</v>
      </c>
      <c r="M21" s="181">
        <v>0</v>
      </c>
      <c r="N21" s="182">
        <v>0</v>
      </c>
      <c r="O21" s="180">
        <v>0</v>
      </c>
      <c r="P21" s="181">
        <v>0</v>
      </c>
      <c r="Q21" s="182">
        <v>0</v>
      </c>
      <c r="R21" s="72" t="s">
        <v>297</v>
      </c>
      <c r="S21" s="170"/>
      <c r="T21" s="171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58</v>
      </c>
      <c r="D22" s="170"/>
      <c r="E22" s="171"/>
      <c r="F22" s="180">
        <v>83</v>
      </c>
      <c r="G22" s="181">
        <v>102.31</v>
      </c>
      <c r="H22" s="182">
        <v>102</v>
      </c>
      <c r="I22" s="235">
        <v>60</v>
      </c>
      <c r="J22" s="239">
        <v>80</v>
      </c>
      <c r="K22" s="187">
        <v>80</v>
      </c>
      <c r="L22" s="180">
        <v>68</v>
      </c>
      <c r="M22" s="181">
        <v>70.05</v>
      </c>
      <c r="N22" s="182">
        <v>70</v>
      </c>
      <c r="O22" s="180">
        <v>45</v>
      </c>
      <c r="P22" s="181">
        <v>47.74</v>
      </c>
      <c r="Q22" s="182">
        <v>48</v>
      </c>
      <c r="R22" s="72" t="s">
        <v>25</v>
      </c>
      <c r="S22" s="170"/>
      <c r="T22" s="171"/>
      <c r="AA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2:42" ht="12.75">
      <c r="B23" s="19"/>
      <c r="C23" s="49" t="s">
        <v>381</v>
      </c>
      <c r="D23" s="170"/>
      <c r="E23" s="171"/>
      <c r="F23" s="180">
        <v>73</v>
      </c>
      <c r="G23" s="181">
        <v>73</v>
      </c>
      <c r="H23" s="182">
        <v>73</v>
      </c>
      <c r="I23" s="235">
        <v>73</v>
      </c>
      <c r="J23" s="239">
        <v>73</v>
      </c>
      <c r="K23" s="187">
        <v>73</v>
      </c>
      <c r="L23" s="180">
        <v>0</v>
      </c>
      <c r="M23" s="181">
        <v>0</v>
      </c>
      <c r="N23" s="182">
        <v>0</v>
      </c>
      <c r="O23" s="180">
        <v>0</v>
      </c>
      <c r="P23" s="181">
        <v>0</v>
      </c>
      <c r="Q23" s="182">
        <v>0</v>
      </c>
      <c r="R23" s="72" t="s">
        <v>382</v>
      </c>
      <c r="S23" s="170"/>
      <c r="T23" s="171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3</v>
      </c>
    </row>
    <row r="24" spans="2:42" ht="12.75">
      <c r="B24" s="19"/>
      <c r="C24" s="49" t="s">
        <v>59</v>
      </c>
      <c r="D24" s="170"/>
      <c r="E24" s="171"/>
      <c r="F24" s="180">
        <v>2675.179</v>
      </c>
      <c r="G24" s="181">
        <v>2728</v>
      </c>
      <c r="H24" s="182">
        <v>2828</v>
      </c>
      <c r="I24" s="235">
        <v>2746.574</v>
      </c>
      <c r="J24" s="239">
        <v>2800</v>
      </c>
      <c r="K24" s="187">
        <v>2900</v>
      </c>
      <c r="L24" s="180">
        <v>78.442</v>
      </c>
      <c r="M24" s="181">
        <v>78</v>
      </c>
      <c r="N24" s="182">
        <v>78</v>
      </c>
      <c r="O24" s="180">
        <v>149.837</v>
      </c>
      <c r="P24" s="181">
        <v>150</v>
      </c>
      <c r="Q24" s="182">
        <v>150</v>
      </c>
      <c r="R24" s="72" t="s">
        <v>26</v>
      </c>
      <c r="S24" s="170"/>
      <c r="T24" s="171"/>
      <c r="AA24">
        <v>3</v>
      </c>
      <c r="AD24">
        <v>3</v>
      </c>
      <c r="AE24">
        <v>3</v>
      </c>
      <c r="AF24">
        <v>3</v>
      </c>
      <c r="AG24">
        <v>2</v>
      </c>
      <c r="AH24">
        <v>2</v>
      </c>
      <c r="AI24">
        <v>2</v>
      </c>
      <c r="AJ24">
        <v>3</v>
      </c>
      <c r="AK24">
        <v>3</v>
      </c>
      <c r="AL24">
        <v>3</v>
      </c>
      <c r="AM24">
        <v>3</v>
      </c>
      <c r="AN24">
        <v>3</v>
      </c>
      <c r="AO24">
        <v>3</v>
      </c>
      <c r="AP24">
        <v>3</v>
      </c>
    </row>
    <row r="25" spans="2:42" ht="12.75">
      <c r="B25" s="19"/>
      <c r="C25" s="49" t="s">
        <v>60</v>
      </c>
      <c r="D25" s="170"/>
      <c r="E25" s="171"/>
      <c r="F25" s="180">
        <v>698.3298399999994</v>
      </c>
      <c r="G25" s="181">
        <v>246</v>
      </c>
      <c r="H25" s="182">
        <v>221</v>
      </c>
      <c r="I25" s="235">
        <v>219.68084</v>
      </c>
      <c r="J25" s="239">
        <v>200</v>
      </c>
      <c r="K25" s="187">
        <v>180</v>
      </c>
      <c r="L25" s="180">
        <v>503.8099999999995</v>
      </c>
      <c r="M25" s="181">
        <v>70</v>
      </c>
      <c r="N25" s="182">
        <v>65</v>
      </c>
      <c r="O25" s="180">
        <v>25.161000000000026</v>
      </c>
      <c r="P25" s="181">
        <v>24</v>
      </c>
      <c r="Q25" s="182">
        <v>24</v>
      </c>
      <c r="R25" s="72" t="s">
        <v>4</v>
      </c>
      <c r="S25" s="170"/>
      <c r="T25" s="171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296</v>
      </c>
      <c r="D26" s="170"/>
      <c r="E26" s="171"/>
      <c r="F26" s="180">
        <v>972</v>
      </c>
      <c r="G26" s="181">
        <v>976</v>
      </c>
      <c r="H26" s="182">
        <v>971</v>
      </c>
      <c r="I26" s="235">
        <v>988</v>
      </c>
      <c r="J26" s="239">
        <v>995</v>
      </c>
      <c r="K26" s="187">
        <v>998</v>
      </c>
      <c r="L26" s="180">
        <v>24</v>
      </c>
      <c r="M26" s="181">
        <v>26</v>
      </c>
      <c r="N26" s="182">
        <v>28</v>
      </c>
      <c r="O26" s="180">
        <v>40</v>
      </c>
      <c r="P26" s="181">
        <v>45</v>
      </c>
      <c r="Q26" s="182">
        <v>55</v>
      </c>
      <c r="R26" s="72" t="s">
        <v>295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61</v>
      </c>
      <c r="D27" s="170"/>
      <c r="E27" s="171"/>
      <c r="F27" s="180">
        <v>1386.62</v>
      </c>
      <c r="G27" s="181">
        <v>1500</v>
      </c>
      <c r="H27" s="182">
        <v>1600</v>
      </c>
      <c r="I27" s="235">
        <v>1315.62</v>
      </c>
      <c r="J27" s="239">
        <v>1400</v>
      </c>
      <c r="K27" s="187">
        <v>1500</v>
      </c>
      <c r="L27" s="180">
        <v>381</v>
      </c>
      <c r="M27" s="181">
        <v>400</v>
      </c>
      <c r="N27" s="182">
        <v>400</v>
      </c>
      <c r="O27" s="180">
        <v>310</v>
      </c>
      <c r="P27" s="181">
        <v>300</v>
      </c>
      <c r="Q27" s="182">
        <v>300</v>
      </c>
      <c r="R27" s="72" t="s">
        <v>27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62</v>
      </c>
      <c r="D28" s="170"/>
      <c r="E28" s="171"/>
      <c r="F28" s="180">
        <v>234.562</v>
      </c>
      <c r="G28" s="181">
        <v>262.49</v>
      </c>
      <c r="H28" s="182">
        <v>242</v>
      </c>
      <c r="I28" s="235">
        <v>347.653</v>
      </c>
      <c r="J28" s="239">
        <v>400</v>
      </c>
      <c r="K28" s="187">
        <v>400</v>
      </c>
      <c r="L28" s="180">
        <v>31.731</v>
      </c>
      <c r="M28" s="181">
        <v>42.35</v>
      </c>
      <c r="N28" s="182">
        <v>42</v>
      </c>
      <c r="O28" s="180">
        <v>144.822</v>
      </c>
      <c r="P28" s="181">
        <v>179.86</v>
      </c>
      <c r="Q28" s="182">
        <v>200</v>
      </c>
      <c r="R28" s="72" t="s">
        <v>28</v>
      </c>
      <c r="S28" s="170"/>
      <c r="T28" s="171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2:42" ht="12.75">
      <c r="B29" s="19"/>
      <c r="C29" s="49" t="s">
        <v>63</v>
      </c>
      <c r="D29" s="170"/>
      <c r="E29" s="171"/>
      <c r="F29" s="180">
        <v>993.5927372799999</v>
      </c>
      <c r="G29" s="181">
        <v>1016.8680450646557</v>
      </c>
      <c r="H29" s="182">
        <v>1296</v>
      </c>
      <c r="I29" s="235">
        <v>963.607</v>
      </c>
      <c r="J29" s="239">
        <v>965</v>
      </c>
      <c r="K29" s="187">
        <v>965</v>
      </c>
      <c r="L29" s="180">
        <v>88.62789964</v>
      </c>
      <c r="M29" s="181">
        <v>94.74720452704182</v>
      </c>
      <c r="N29" s="182">
        <v>374</v>
      </c>
      <c r="O29" s="180">
        <v>58.64216236</v>
      </c>
      <c r="P29" s="181">
        <v>42.87915946238612</v>
      </c>
      <c r="Q29" s="182">
        <v>43</v>
      </c>
      <c r="R29" s="72" t="s">
        <v>29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64</v>
      </c>
      <c r="D30" s="170"/>
      <c r="E30" s="171"/>
      <c r="F30" s="180">
        <v>216</v>
      </c>
      <c r="G30" s="181">
        <v>223</v>
      </c>
      <c r="H30" s="182">
        <v>223</v>
      </c>
      <c r="I30" s="235">
        <v>200</v>
      </c>
      <c r="J30" s="239">
        <v>200</v>
      </c>
      <c r="K30" s="187">
        <v>200</v>
      </c>
      <c r="L30" s="180">
        <v>23</v>
      </c>
      <c r="M30" s="181">
        <v>23</v>
      </c>
      <c r="N30" s="182">
        <v>23</v>
      </c>
      <c r="O30" s="180">
        <v>7</v>
      </c>
      <c r="P30" s="181">
        <v>0</v>
      </c>
      <c r="Q30" s="182">
        <v>0</v>
      </c>
      <c r="R30" s="72" t="s">
        <v>30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65</v>
      </c>
      <c r="D31" s="170"/>
      <c r="E31" s="171"/>
      <c r="F31" s="180">
        <v>114</v>
      </c>
      <c r="G31" s="181">
        <v>125</v>
      </c>
      <c r="H31" s="182">
        <v>135</v>
      </c>
      <c r="I31" s="235">
        <v>229</v>
      </c>
      <c r="J31" s="239">
        <v>240</v>
      </c>
      <c r="K31" s="187">
        <v>250</v>
      </c>
      <c r="L31" s="180">
        <v>50</v>
      </c>
      <c r="M31" s="181">
        <v>45</v>
      </c>
      <c r="N31" s="182">
        <v>40</v>
      </c>
      <c r="O31" s="180">
        <v>165</v>
      </c>
      <c r="P31" s="181">
        <v>160</v>
      </c>
      <c r="Q31" s="182">
        <v>155</v>
      </c>
      <c r="R31" s="72" t="s">
        <v>31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66</v>
      </c>
      <c r="D32" s="170"/>
      <c r="E32" s="171"/>
      <c r="F32" s="180">
        <v>3486</v>
      </c>
      <c r="G32" s="181">
        <v>3515</v>
      </c>
      <c r="H32" s="182">
        <v>3515</v>
      </c>
      <c r="I32" s="235">
        <v>3460</v>
      </c>
      <c r="J32" s="239">
        <v>3500</v>
      </c>
      <c r="K32" s="187">
        <v>3500</v>
      </c>
      <c r="L32" s="180">
        <v>45</v>
      </c>
      <c r="M32" s="181">
        <v>30</v>
      </c>
      <c r="N32" s="182">
        <v>30</v>
      </c>
      <c r="O32" s="180">
        <v>19</v>
      </c>
      <c r="P32" s="181">
        <v>15</v>
      </c>
      <c r="Q32" s="182">
        <v>15</v>
      </c>
      <c r="R32" s="72" t="s">
        <v>32</v>
      </c>
      <c r="S32" s="170"/>
      <c r="T32" s="171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3.5" thickBot="1">
      <c r="B33" s="19"/>
      <c r="C33" s="49" t="s">
        <v>67</v>
      </c>
      <c r="D33" s="170"/>
      <c r="E33" s="171"/>
      <c r="F33" s="180">
        <v>96.35060875</v>
      </c>
      <c r="G33" s="181">
        <v>96.35404009275001</v>
      </c>
      <c r="H33" s="182">
        <v>96.35404009275001</v>
      </c>
      <c r="I33" s="235">
        <v>63.35</v>
      </c>
      <c r="J33" s="239">
        <v>63.35343134275001</v>
      </c>
      <c r="K33" s="187">
        <v>63.35343134275001</v>
      </c>
      <c r="L33" s="180">
        <v>41.92757</v>
      </c>
      <c r="M33" s="181">
        <v>41.92757</v>
      </c>
      <c r="N33" s="182">
        <v>41.92757</v>
      </c>
      <c r="O33" s="180">
        <v>8.92696125</v>
      </c>
      <c r="P33" s="181">
        <v>8.92696125</v>
      </c>
      <c r="Q33" s="182">
        <v>8.92696125</v>
      </c>
      <c r="R33" s="72" t="s">
        <v>34</v>
      </c>
      <c r="S33" s="170"/>
      <c r="T33" s="171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3:42" ht="14.25" thickBot="1" thickTop="1">
      <c r="C34" s="14" t="s">
        <v>5</v>
      </c>
      <c r="D34" s="174"/>
      <c r="E34" s="175"/>
      <c r="F34" s="152">
        <v>22940.170232460565</v>
      </c>
      <c r="G34" s="152">
        <v>23337.693923135765</v>
      </c>
      <c r="H34" s="152">
        <v>23943.39156171421</v>
      </c>
      <c r="I34" s="236">
        <v>24088.20638643056</v>
      </c>
      <c r="J34" s="240">
        <v>24776.895952964212</v>
      </c>
      <c r="K34" s="189">
        <v>25198.79595296421</v>
      </c>
      <c r="L34" s="152">
        <v>2176.3944696399994</v>
      </c>
      <c r="M34" s="153">
        <v>1836.7554224917076</v>
      </c>
      <c r="N34" s="154">
        <v>1970.52257</v>
      </c>
      <c r="O34" s="152">
        <v>3324.4306236100006</v>
      </c>
      <c r="P34" s="153">
        <v>3275.9574523201545</v>
      </c>
      <c r="Q34" s="154">
        <v>3225.92696125</v>
      </c>
      <c r="R34" s="14" t="s">
        <v>5</v>
      </c>
      <c r="S34" s="174"/>
      <c r="T34" s="175"/>
      <c r="AA34" t="e">
        <v>#REF!</v>
      </c>
      <c r="AD34" t="e">
        <v>#REF!</v>
      </c>
      <c r="AE34" t="e">
        <v>#REF!</v>
      </c>
      <c r="AF34" t="e">
        <v>#REF!</v>
      </c>
      <c r="AG34" t="e">
        <v>#REF!</v>
      </c>
      <c r="AH34" t="e">
        <v>#REF!</v>
      </c>
      <c r="AI34" t="e">
        <v>#REF!</v>
      </c>
      <c r="AJ34" t="e">
        <v>#REF!</v>
      </c>
      <c r="AK34" t="e">
        <v>#REF!</v>
      </c>
      <c r="AL34" t="e">
        <v>#REF!</v>
      </c>
      <c r="AM34" t="e">
        <v>#REF!</v>
      </c>
      <c r="AN34" t="e">
        <v>#REF!</v>
      </c>
      <c r="AO34" t="e">
        <v>#REF!</v>
      </c>
      <c r="AP34" t="e">
        <v>#REF!</v>
      </c>
    </row>
    <row r="35" spans="2:42" ht="13.5" thickTop="1">
      <c r="B35" s="16"/>
      <c r="C35" s="49" t="s">
        <v>70</v>
      </c>
      <c r="D35" s="170"/>
      <c r="E35" s="171"/>
      <c r="F35" s="180">
        <v>30</v>
      </c>
      <c r="G35" s="181">
        <v>30</v>
      </c>
      <c r="H35" s="182">
        <v>30</v>
      </c>
      <c r="I35" s="235">
        <v>30</v>
      </c>
      <c r="J35" s="239">
        <v>30</v>
      </c>
      <c r="K35" s="187">
        <v>30</v>
      </c>
      <c r="L35" s="180">
        <v>0</v>
      </c>
      <c r="M35" s="181">
        <v>0</v>
      </c>
      <c r="N35" s="182">
        <v>0</v>
      </c>
      <c r="O35" s="180">
        <v>0</v>
      </c>
      <c r="P35" s="181">
        <v>0</v>
      </c>
      <c r="Q35" s="182">
        <v>0</v>
      </c>
      <c r="R35" s="72" t="s">
        <v>3</v>
      </c>
      <c r="S35" s="170"/>
      <c r="T35" s="171"/>
      <c r="AA35">
        <v>3</v>
      </c>
      <c r="AD35">
        <v>2</v>
      </c>
      <c r="AE35">
        <v>3</v>
      </c>
      <c r="AF35">
        <v>3</v>
      </c>
      <c r="AG35">
        <v>2</v>
      </c>
      <c r="AH35">
        <v>5</v>
      </c>
      <c r="AI35">
        <v>5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3</v>
      </c>
    </row>
    <row r="36" spans="2:42" ht="13.5" thickBot="1">
      <c r="B36" s="16"/>
      <c r="C36" s="49" t="s">
        <v>71</v>
      </c>
      <c r="D36" s="170"/>
      <c r="E36" s="171"/>
      <c r="F36" s="180">
        <v>12485.76</v>
      </c>
      <c r="G36" s="181">
        <v>13182.048</v>
      </c>
      <c r="H36" s="182">
        <v>14227.191360000004</v>
      </c>
      <c r="I36" s="235">
        <v>14885.76</v>
      </c>
      <c r="J36" s="239">
        <v>15630.048</v>
      </c>
      <c r="K36" s="187">
        <v>16724.151360000003</v>
      </c>
      <c r="L36" s="180">
        <v>0</v>
      </c>
      <c r="M36" s="181">
        <v>0</v>
      </c>
      <c r="N36" s="182">
        <v>0</v>
      </c>
      <c r="O36" s="180">
        <v>2400</v>
      </c>
      <c r="P36" s="181">
        <v>2448</v>
      </c>
      <c r="Q36" s="182">
        <v>2496.96</v>
      </c>
      <c r="R36" s="72" t="s">
        <v>37</v>
      </c>
      <c r="S36" s="170"/>
      <c r="T36" s="171"/>
      <c r="AA36">
        <v>3</v>
      </c>
      <c r="AD36">
        <v>3</v>
      </c>
      <c r="AE36">
        <v>2</v>
      </c>
      <c r="AF36">
        <v>2</v>
      </c>
      <c r="AG36">
        <v>3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3</v>
      </c>
    </row>
    <row r="37" spans="3:42" ht="14.25" thickBot="1" thickTop="1">
      <c r="C37" s="14" t="s">
        <v>293</v>
      </c>
      <c r="D37" s="174"/>
      <c r="E37" s="175"/>
      <c r="F37" s="152">
        <v>12515.799</v>
      </c>
      <c r="G37" s="152">
        <v>13212.178</v>
      </c>
      <c r="H37" s="152">
        <v>14257.321360000004</v>
      </c>
      <c r="I37" s="236">
        <v>14915.799</v>
      </c>
      <c r="J37" s="240">
        <v>15660.178</v>
      </c>
      <c r="K37" s="189">
        <v>16754.281360000004</v>
      </c>
      <c r="L37" s="152">
        <v>0</v>
      </c>
      <c r="M37" s="153">
        <v>0</v>
      </c>
      <c r="N37" s="154">
        <v>0</v>
      </c>
      <c r="O37" s="152">
        <v>2400</v>
      </c>
      <c r="P37" s="153">
        <v>2448</v>
      </c>
      <c r="Q37" s="154">
        <v>2496.96</v>
      </c>
      <c r="R37" s="14" t="s">
        <v>294</v>
      </c>
      <c r="S37" s="174"/>
      <c r="T37" s="175"/>
      <c r="AA37" t="e">
        <v>#REF!</v>
      </c>
      <c r="AD37" t="e">
        <v>#REF!</v>
      </c>
      <c r="AE37" t="e">
        <v>#REF!</v>
      </c>
      <c r="AF37" t="e">
        <v>#REF!</v>
      </c>
      <c r="AG37" t="e">
        <v>#REF!</v>
      </c>
      <c r="AH37" t="e">
        <v>#REF!</v>
      </c>
      <c r="AI37" t="e">
        <v>#REF!</v>
      </c>
      <c r="AJ37" t="e">
        <v>#REF!</v>
      </c>
      <c r="AK37" t="e">
        <v>#REF!</v>
      </c>
      <c r="AL37" t="e">
        <v>#REF!</v>
      </c>
      <c r="AM37" t="e">
        <v>#REF!</v>
      </c>
      <c r="AN37" t="e">
        <v>#REF!</v>
      </c>
      <c r="AO37" t="e">
        <v>#REF!</v>
      </c>
      <c r="AP37" t="e">
        <v>#REF!</v>
      </c>
    </row>
    <row r="38" spans="2:42" ht="13.5" thickTop="1">
      <c r="B38" s="16"/>
      <c r="C38" s="167" t="s">
        <v>72</v>
      </c>
      <c r="D38" s="168"/>
      <c r="E38" s="169"/>
      <c r="F38" s="177">
        <v>13545.969000000001</v>
      </c>
      <c r="G38" s="178">
        <v>12984.031843414668</v>
      </c>
      <c r="H38" s="179">
        <v>12947.896489950643</v>
      </c>
      <c r="I38" s="234">
        <v>12581.04</v>
      </c>
      <c r="J38" s="238">
        <v>11867.214000486185</v>
      </c>
      <c r="K38" s="186">
        <v>11867.214000486185</v>
      </c>
      <c r="L38" s="177">
        <v>1017.929</v>
      </c>
      <c r="M38" s="178">
        <v>1189.8178429284842</v>
      </c>
      <c r="N38" s="179">
        <v>1153.682489464458</v>
      </c>
      <c r="O38" s="177">
        <v>53</v>
      </c>
      <c r="P38" s="178">
        <v>73</v>
      </c>
      <c r="Q38" s="179">
        <v>73</v>
      </c>
      <c r="R38" s="84" t="s">
        <v>1</v>
      </c>
      <c r="S38" s="168"/>
      <c r="T38" s="169"/>
      <c r="AA38">
        <v>3</v>
      </c>
      <c r="AD38">
        <v>3</v>
      </c>
      <c r="AE38">
        <v>2</v>
      </c>
      <c r="AF38">
        <v>2</v>
      </c>
      <c r="AG38">
        <v>3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3</v>
      </c>
    </row>
    <row r="39" spans="2:42" ht="13.5" thickBot="1">
      <c r="B39" s="16"/>
      <c r="C39" s="104" t="s">
        <v>73</v>
      </c>
      <c r="D39" s="172"/>
      <c r="E39" s="173"/>
      <c r="F39" s="183">
        <v>30256.229999999996</v>
      </c>
      <c r="G39" s="184">
        <v>37791.31568342099</v>
      </c>
      <c r="H39" s="185">
        <v>38329.47840862661</v>
      </c>
      <c r="I39" s="237">
        <v>32249.6</v>
      </c>
      <c r="J39" s="241">
        <v>39903.45184246609</v>
      </c>
      <c r="K39" s="188">
        <v>40567.361698324254</v>
      </c>
      <c r="L39" s="183">
        <v>152.36999999999998</v>
      </c>
      <c r="M39" s="184">
        <v>157.52684601983378</v>
      </c>
      <c r="N39" s="185">
        <v>162.85611673572075</v>
      </c>
      <c r="O39" s="183">
        <v>2145.7400000000002</v>
      </c>
      <c r="P39" s="184">
        <v>2269.663005064938</v>
      </c>
      <c r="Q39" s="185">
        <v>2400.739406433362</v>
      </c>
      <c r="R39" s="105" t="s">
        <v>38</v>
      </c>
      <c r="S39" s="172"/>
      <c r="T39" s="173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3:42" ht="14.25" thickBot="1" thickTop="1">
      <c r="C40" s="14" t="s">
        <v>6</v>
      </c>
      <c r="D40" s="12"/>
      <c r="E40" s="13"/>
      <c r="F40" s="152">
        <v>43802.19899999999</v>
      </c>
      <c r="G40" s="152">
        <v>50775.347526835656</v>
      </c>
      <c r="H40" s="152">
        <v>51277.374898577254</v>
      </c>
      <c r="I40" s="236">
        <v>44830.64</v>
      </c>
      <c r="J40" s="240">
        <v>51770.66584295228</v>
      </c>
      <c r="K40" s="189">
        <v>52434.57569881044</v>
      </c>
      <c r="L40" s="152">
        <v>1170.299</v>
      </c>
      <c r="M40" s="153">
        <v>1347.344688948318</v>
      </c>
      <c r="N40" s="154">
        <v>1316.5386062001787</v>
      </c>
      <c r="O40" s="152">
        <v>2198.7400000000002</v>
      </c>
      <c r="P40" s="153">
        <v>2342.663005064938</v>
      </c>
      <c r="Q40" s="154">
        <v>2473.739406433362</v>
      </c>
      <c r="R40" s="18" t="s">
        <v>74</v>
      </c>
      <c r="S40" s="8"/>
      <c r="T40" s="9"/>
      <c r="AA40" t="e">
        <v>#REF!</v>
      </c>
      <c r="AD40" t="e">
        <v>#REF!</v>
      </c>
      <c r="AE40" t="e">
        <v>#REF!</v>
      </c>
      <c r="AF40" t="e">
        <v>#REF!</v>
      </c>
      <c r="AG40" t="e">
        <v>#REF!</v>
      </c>
      <c r="AH40" t="e">
        <v>#REF!</v>
      </c>
      <c r="AI40" t="e">
        <v>#REF!</v>
      </c>
      <c r="AJ40" t="e">
        <v>#REF!</v>
      </c>
      <c r="AK40" t="e">
        <v>#REF!</v>
      </c>
      <c r="AL40" t="e">
        <v>#REF!</v>
      </c>
      <c r="AM40" t="e">
        <v>#REF!</v>
      </c>
      <c r="AN40" t="e">
        <v>#REF!</v>
      </c>
      <c r="AO40" t="e">
        <v>#REF!</v>
      </c>
      <c r="AP40" t="e">
        <v>#REF!</v>
      </c>
    </row>
    <row r="41" spans="3:20" ht="15" thickTop="1">
      <c r="C41" s="45"/>
      <c r="D41" s="1"/>
      <c r="E41" s="47" t="s">
        <v>166</v>
      </c>
      <c r="G41" s="46"/>
      <c r="H41" s="46"/>
      <c r="I41" s="46"/>
      <c r="J41" s="46"/>
      <c r="K41" s="46"/>
      <c r="L41" s="47" t="s">
        <v>179</v>
      </c>
      <c r="M41" s="190"/>
      <c r="N41" s="190"/>
      <c r="O41" s="190"/>
      <c r="P41" s="190"/>
      <c r="Q41" s="190"/>
      <c r="R41" s="45"/>
      <c r="S41" s="1"/>
      <c r="T41" s="1"/>
    </row>
    <row r="42" spans="3:20" ht="14.25">
      <c r="C42" s="45"/>
      <c r="D42" s="1"/>
      <c r="E42" s="47"/>
      <c r="G42" s="46"/>
      <c r="H42" s="46"/>
      <c r="I42" s="46"/>
      <c r="J42" s="46"/>
      <c r="K42" s="46"/>
      <c r="L42" s="47"/>
      <c r="M42" s="46"/>
      <c r="N42" s="46"/>
      <c r="O42" s="46"/>
      <c r="P42" s="46"/>
      <c r="Q42" s="46"/>
      <c r="R42" s="45"/>
      <c r="S42" s="1"/>
      <c r="T42" s="1"/>
    </row>
    <row r="43" spans="3:20" ht="12.75">
      <c r="C43" s="41" t="str">
        <f ca="1">CELL("filename")</f>
        <v>C:\MyFiles\Timber\Timber Committee\TCQ2021\publish\[tb-74-6.xls]Table 1</v>
      </c>
      <c r="T43" s="43" t="str">
        <f ca="1">CONCATENATE("printed on ",DAY(NOW()),"/",MONTH(NOW()))</f>
        <v>printed on 17/12</v>
      </c>
    </row>
  </sheetData>
  <sheetProtection/>
  <mergeCells count="12"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C4:T4"/>
    <mergeCell ref="L3:Q3"/>
    <mergeCell ref="K5:L5"/>
  </mergeCells>
  <conditionalFormatting sqref="C9:R40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spans="1:2" ht="12.75">
      <c r="A1" s="54"/>
      <c r="B1" s="224"/>
    </row>
    <row r="2" spans="3:20" ht="12.75">
      <c r="C2" s="292" t="s">
        <v>249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6:17" ht="12.75">
      <c r="F3" s="292" t="s">
        <v>217</v>
      </c>
      <c r="G3" s="292"/>
      <c r="H3" s="292"/>
      <c r="I3" s="292"/>
      <c r="J3" s="292"/>
      <c r="K3" s="292"/>
      <c r="L3" s="292" t="s">
        <v>237</v>
      </c>
      <c r="M3" s="292"/>
      <c r="N3" s="292"/>
      <c r="O3" s="292"/>
      <c r="P3" s="292"/>
      <c r="Q3" s="292"/>
    </row>
    <row r="4" spans="3:20" ht="12.75">
      <c r="C4" s="300" t="s">
        <v>376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</row>
    <row r="5" spans="11:15" ht="15" thickBot="1">
      <c r="K5" s="299" t="s">
        <v>41</v>
      </c>
      <c r="L5" s="299"/>
      <c r="N5" s="11"/>
      <c r="O5" s="11"/>
    </row>
    <row r="6" spans="3:20" ht="13.5" thickTop="1">
      <c r="C6" s="2"/>
      <c r="D6" s="3"/>
      <c r="E6" s="4"/>
      <c r="F6" s="293" t="s">
        <v>105</v>
      </c>
      <c r="G6" s="294"/>
      <c r="H6" s="295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96" t="s">
        <v>0</v>
      </c>
      <c r="D7" s="297"/>
      <c r="E7" s="298"/>
      <c r="F7" s="330" t="s">
        <v>230</v>
      </c>
      <c r="G7" s="331"/>
      <c r="H7" s="332"/>
      <c r="I7" s="296" t="s">
        <v>9</v>
      </c>
      <c r="J7" s="297"/>
      <c r="K7" s="298"/>
      <c r="L7" s="296" t="s">
        <v>10</v>
      </c>
      <c r="M7" s="297"/>
      <c r="N7" s="298"/>
      <c r="O7" s="296" t="s">
        <v>11</v>
      </c>
      <c r="P7" s="297"/>
      <c r="Q7" s="298"/>
      <c r="R7" s="296" t="s">
        <v>12</v>
      </c>
      <c r="S7" s="297"/>
      <c r="T7" s="298"/>
    </row>
    <row r="8" spans="3:42" ht="13.5" thickBot="1">
      <c r="C8" s="7"/>
      <c r="D8" s="8"/>
      <c r="E8" s="9"/>
      <c r="F8" s="26">
        <v>2020</v>
      </c>
      <c r="G8" s="27">
        <v>2021</v>
      </c>
      <c r="H8" s="25">
        <v>2022</v>
      </c>
      <c r="I8" s="26">
        <v>2020</v>
      </c>
      <c r="J8" s="27">
        <v>2021</v>
      </c>
      <c r="K8" s="25">
        <v>2022</v>
      </c>
      <c r="L8" s="26">
        <v>2020</v>
      </c>
      <c r="M8" s="27">
        <v>2021</v>
      </c>
      <c r="N8" s="25">
        <v>2022</v>
      </c>
      <c r="O8" s="26">
        <v>2020</v>
      </c>
      <c r="P8" s="27">
        <v>2021</v>
      </c>
      <c r="Q8" s="25">
        <v>2022</v>
      </c>
      <c r="R8" s="7"/>
      <c r="S8" s="8"/>
      <c r="T8" s="9"/>
      <c r="AA8" t="s">
        <v>0</v>
      </c>
      <c r="AD8" t="s">
        <v>271</v>
      </c>
      <c r="AG8" t="s">
        <v>9</v>
      </c>
      <c r="AJ8" t="s">
        <v>40</v>
      </c>
      <c r="AM8" t="s">
        <v>39</v>
      </c>
      <c r="AP8" t="s">
        <v>0</v>
      </c>
    </row>
    <row r="9" spans="2:42" ht="13.5" thickTop="1">
      <c r="B9" s="19"/>
      <c r="C9" s="49" t="s">
        <v>51</v>
      </c>
      <c r="D9" s="170"/>
      <c r="E9" s="171"/>
      <c r="F9" s="180">
        <v>-33</v>
      </c>
      <c r="G9" s="181">
        <v>-38.192372537307484</v>
      </c>
      <c r="H9" s="182">
        <v>-37</v>
      </c>
      <c r="I9" s="158"/>
      <c r="J9" s="159"/>
      <c r="K9" s="160"/>
      <c r="L9" s="180">
        <v>36</v>
      </c>
      <c r="M9" s="181">
        <v>41.683224292779904</v>
      </c>
      <c r="N9" s="182">
        <v>40</v>
      </c>
      <c r="O9" s="180">
        <v>3</v>
      </c>
      <c r="P9" s="181">
        <v>3.490851755472423</v>
      </c>
      <c r="Q9" s="182">
        <v>3</v>
      </c>
      <c r="R9" s="72" t="s">
        <v>2</v>
      </c>
      <c r="S9" s="170"/>
      <c r="T9" s="171"/>
      <c r="AA9">
        <v>2</v>
      </c>
      <c r="AD9">
        <v>2</v>
      </c>
      <c r="AE9">
        <v>2</v>
      </c>
      <c r="AF9">
        <v>2</v>
      </c>
      <c r="AG9" t="s">
        <v>283</v>
      </c>
      <c r="AH9" t="s">
        <v>283</v>
      </c>
      <c r="AI9" t="s">
        <v>283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</row>
    <row r="10" spans="2:42" ht="12.75">
      <c r="B10" s="19"/>
      <c r="C10" s="49" t="s">
        <v>52</v>
      </c>
      <c r="D10" s="170"/>
      <c r="E10" s="171"/>
      <c r="F10" s="180">
        <v>-6</v>
      </c>
      <c r="G10" s="181">
        <v>-4</v>
      </c>
      <c r="H10" s="182">
        <v>-6</v>
      </c>
      <c r="I10" s="158"/>
      <c r="J10" s="159"/>
      <c r="K10" s="160"/>
      <c r="L10" s="180">
        <v>8</v>
      </c>
      <c r="M10" s="181">
        <v>9</v>
      </c>
      <c r="N10" s="182">
        <v>10</v>
      </c>
      <c r="O10" s="180">
        <v>2</v>
      </c>
      <c r="P10" s="181">
        <v>5</v>
      </c>
      <c r="Q10" s="182">
        <v>4</v>
      </c>
      <c r="R10" s="72" t="s">
        <v>19</v>
      </c>
      <c r="S10" s="170"/>
      <c r="T10" s="171"/>
      <c r="AA10">
        <v>2</v>
      </c>
      <c r="AD10">
        <v>2</v>
      </c>
      <c r="AE10">
        <v>2</v>
      </c>
      <c r="AF10">
        <v>2</v>
      </c>
      <c r="AG10" t="s">
        <v>283</v>
      </c>
      <c r="AH10" t="s">
        <v>283</v>
      </c>
      <c r="AI10" t="s">
        <v>283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84</v>
      </c>
      <c r="D11" s="170"/>
      <c r="E11" s="171"/>
      <c r="F11" s="180">
        <v>-15</v>
      </c>
      <c r="G11" s="181">
        <v>-15</v>
      </c>
      <c r="H11" s="182">
        <v>-15</v>
      </c>
      <c r="I11" s="158"/>
      <c r="J11" s="159"/>
      <c r="K11" s="160"/>
      <c r="L11" s="180">
        <v>15</v>
      </c>
      <c r="M11" s="181">
        <v>15</v>
      </c>
      <c r="N11" s="182">
        <v>15</v>
      </c>
      <c r="O11" s="180">
        <v>0</v>
      </c>
      <c r="P11" s="181">
        <v>0</v>
      </c>
      <c r="Q11" s="182">
        <v>0</v>
      </c>
      <c r="R11" s="72" t="s">
        <v>83</v>
      </c>
      <c r="S11" s="170"/>
      <c r="T11" s="171"/>
      <c r="AA11">
        <v>3</v>
      </c>
      <c r="AD11">
        <v>2</v>
      </c>
      <c r="AE11">
        <v>3</v>
      </c>
      <c r="AF11">
        <v>3</v>
      </c>
      <c r="AG11" t="s">
        <v>283</v>
      </c>
      <c r="AH11" t="s">
        <v>283</v>
      </c>
      <c r="AI11" t="s">
        <v>283</v>
      </c>
      <c r="AJ11">
        <v>2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2:42" ht="12.75">
      <c r="B12" s="19"/>
      <c r="C12" s="49" t="s">
        <v>58</v>
      </c>
      <c r="D12" s="170"/>
      <c r="E12" s="171"/>
      <c r="F12" s="180">
        <v>-4</v>
      </c>
      <c r="G12" s="181">
        <v>-12.690000000000003</v>
      </c>
      <c r="H12" s="182">
        <v>-13</v>
      </c>
      <c r="I12" s="158"/>
      <c r="J12" s="159"/>
      <c r="K12" s="160"/>
      <c r="L12" s="180">
        <v>14</v>
      </c>
      <c r="M12" s="181">
        <v>19.950000000000003</v>
      </c>
      <c r="N12" s="182">
        <v>20</v>
      </c>
      <c r="O12" s="180">
        <v>10</v>
      </c>
      <c r="P12" s="181">
        <v>7.26</v>
      </c>
      <c r="Q12" s="182">
        <v>7</v>
      </c>
      <c r="R12" s="72" t="s">
        <v>25</v>
      </c>
      <c r="S12" s="170"/>
      <c r="T12" s="171"/>
      <c r="AA12">
        <v>2</v>
      </c>
      <c r="AD12">
        <v>2</v>
      </c>
      <c r="AE12">
        <v>2</v>
      </c>
      <c r="AF12">
        <v>2</v>
      </c>
      <c r="AG12" t="s">
        <v>283</v>
      </c>
      <c r="AH12" t="s">
        <v>283</v>
      </c>
      <c r="AI12" t="s">
        <v>283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59</v>
      </c>
      <c r="D13" s="170"/>
      <c r="E13" s="171"/>
      <c r="F13" s="180">
        <v>-1.395</v>
      </c>
      <c r="G13" s="181">
        <v>-2</v>
      </c>
      <c r="H13" s="182">
        <v>-2</v>
      </c>
      <c r="I13" s="158"/>
      <c r="J13" s="159"/>
      <c r="K13" s="160"/>
      <c r="L13" s="180">
        <v>1.558</v>
      </c>
      <c r="M13" s="181">
        <v>2</v>
      </c>
      <c r="N13" s="182">
        <v>2</v>
      </c>
      <c r="O13" s="180">
        <v>0.163</v>
      </c>
      <c r="P13" s="181">
        <v>0</v>
      </c>
      <c r="Q13" s="182">
        <v>0</v>
      </c>
      <c r="R13" s="72" t="s">
        <v>26</v>
      </c>
      <c r="S13" s="170"/>
      <c r="T13" s="171"/>
      <c r="AA13">
        <v>2</v>
      </c>
      <c r="AD13">
        <v>2</v>
      </c>
      <c r="AE13">
        <v>2</v>
      </c>
      <c r="AF13">
        <v>2</v>
      </c>
      <c r="AG13" t="s">
        <v>283</v>
      </c>
      <c r="AH13" t="s">
        <v>283</v>
      </c>
      <c r="AI13" t="s">
        <v>283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2:42" ht="12.75">
      <c r="B14" s="19"/>
      <c r="C14" s="49" t="s">
        <v>60</v>
      </c>
      <c r="D14" s="170"/>
      <c r="E14" s="171"/>
      <c r="F14" s="180">
        <v>-187.114</v>
      </c>
      <c r="G14" s="181">
        <v>-74</v>
      </c>
      <c r="H14" s="182">
        <v>-69</v>
      </c>
      <c r="I14" s="158"/>
      <c r="J14" s="159"/>
      <c r="K14" s="160"/>
      <c r="L14" s="180">
        <v>192.114</v>
      </c>
      <c r="M14" s="181">
        <v>80</v>
      </c>
      <c r="N14" s="182">
        <v>75</v>
      </c>
      <c r="O14" s="180">
        <v>5</v>
      </c>
      <c r="P14" s="181">
        <v>6</v>
      </c>
      <c r="Q14" s="182">
        <v>6</v>
      </c>
      <c r="R14" s="72" t="s">
        <v>4</v>
      </c>
      <c r="S14" s="170"/>
      <c r="T14" s="171"/>
      <c r="AA14">
        <v>2</v>
      </c>
      <c r="AD14">
        <v>2</v>
      </c>
      <c r="AE14">
        <v>2</v>
      </c>
      <c r="AF14">
        <v>2</v>
      </c>
      <c r="AG14" t="s">
        <v>283</v>
      </c>
      <c r="AH14" t="s">
        <v>283</v>
      </c>
      <c r="AI14" t="s">
        <v>283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296</v>
      </c>
      <c r="D15" s="170"/>
      <c r="E15" s="171"/>
      <c r="F15" s="180">
        <v>-1</v>
      </c>
      <c r="G15" s="181">
        <v>-1</v>
      </c>
      <c r="H15" s="182">
        <v>-1</v>
      </c>
      <c r="I15" s="158"/>
      <c r="J15" s="159"/>
      <c r="K15" s="160"/>
      <c r="L15" s="180">
        <v>1</v>
      </c>
      <c r="M15" s="181">
        <v>1</v>
      </c>
      <c r="N15" s="182">
        <v>1</v>
      </c>
      <c r="O15" s="180">
        <v>0</v>
      </c>
      <c r="P15" s="181">
        <v>0</v>
      </c>
      <c r="Q15" s="182">
        <v>0</v>
      </c>
      <c r="R15" s="72" t="s">
        <v>295</v>
      </c>
      <c r="S15" s="170"/>
      <c r="T15" s="171"/>
      <c r="AA15">
        <v>2</v>
      </c>
      <c r="AD15">
        <v>2</v>
      </c>
      <c r="AE15">
        <v>2</v>
      </c>
      <c r="AF15">
        <v>2</v>
      </c>
      <c r="AG15" t="s">
        <v>283</v>
      </c>
      <c r="AH15" t="s">
        <v>283</v>
      </c>
      <c r="AI15" t="s">
        <v>283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62</v>
      </c>
      <c r="D16" s="170"/>
      <c r="E16" s="171"/>
      <c r="F16" s="180">
        <v>-0.649</v>
      </c>
      <c r="G16" s="181">
        <v>-0.51</v>
      </c>
      <c r="H16" s="182">
        <v>-1</v>
      </c>
      <c r="I16" s="158"/>
      <c r="J16" s="159"/>
      <c r="K16" s="160"/>
      <c r="L16" s="180">
        <v>0.649</v>
      </c>
      <c r="M16" s="181">
        <v>0.65</v>
      </c>
      <c r="N16" s="182">
        <v>1</v>
      </c>
      <c r="O16" s="180">
        <v>0</v>
      </c>
      <c r="P16" s="181">
        <v>0.14</v>
      </c>
      <c r="Q16" s="182">
        <v>0</v>
      </c>
      <c r="R16" s="72" t="s">
        <v>28</v>
      </c>
      <c r="S16" s="170"/>
      <c r="T16" s="171"/>
      <c r="AA16">
        <v>2</v>
      </c>
      <c r="AD16">
        <v>2</v>
      </c>
      <c r="AE16">
        <v>2</v>
      </c>
      <c r="AF16">
        <v>2</v>
      </c>
      <c r="AG16" t="s">
        <v>283</v>
      </c>
      <c r="AH16" t="s">
        <v>283</v>
      </c>
      <c r="AI16" t="s">
        <v>283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63</v>
      </c>
      <c r="D17" s="170"/>
      <c r="E17" s="171"/>
      <c r="F17" s="180">
        <v>-7.1882037400000005</v>
      </c>
      <c r="G17" s="181">
        <v>-6.45876595336549</v>
      </c>
      <c r="H17" s="182">
        <v>-7</v>
      </c>
      <c r="I17" s="158"/>
      <c r="J17" s="159"/>
      <c r="K17" s="160"/>
      <c r="L17" s="180">
        <v>7.29421952</v>
      </c>
      <c r="M17" s="181">
        <v>7.608898171442983</v>
      </c>
      <c r="N17" s="182">
        <v>8</v>
      </c>
      <c r="O17" s="180">
        <v>0.10601578</v>
      </c>
      <c r="P17" s="181">
        <v>1.150132218077493</v>
      </c>
      <c r="Q17" s="182">
        <v>1</v>
      </c>
      <c r="R17" s="72" t="s">
        <v>29</v>
      </c>
      <c r="S17" s="170"/>
      <c r="T17" s="171"/>
      <c r="AA17">
        <v>2</v>
      </c>
      <c r="AD17">
        <v>2</v>
      </c>
      <c r="AE17">
        <v>2</v>
      </c>
      <c r="AF17">
        <v>2</v>
      </c>
      <c r="AG17" t="s">
        <v>283</v>
      </c>
      <c r="AH17" t="s">
        <v>283</v>
      </c>
      <c r="AI17" t="s">
        <v>283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2:42" ht="13.5" thickBot="1">
      <c r="B18" s="19"/>
      <c r="C18" s="49" t="s">
        <v>67</v>
      </c>
      <c r="D18" s="170"/>
      <c r="E18" s="171"/>
      <c r="F18" s="180">
        <v>-23.685232499999998</v>
      </c>
      <c r="G18" s="181">
        <v>-23.685232499999998</v>
      </c>
      <c r="H18" s="182">
        <v>-23.685232499999998</v>
      </c>
      <c r="I18" s="158"/>
      <c r="J18" s="159"/>
      <c r="K18" s="160"/>
      <c r="L18" s="180">
        <v>23.69999</v>
      </c>
      <c r="M18" s="181">
        <v>23.69999</v>
      </c>
      <c r="N18" s="182">
        <v>23.69999</v>
      </c>
      <c r="O18" s="180">
        <v>0.0147575</v>
      </c>
      <c r="P18" s="181">
        <v>0.0147575</v>
      </c>
      <c r="Q18" s="182">
        <v>0.0147575</v>
      </c>
      <c r="R18" s="72" t="s">
        <v>34</v>
      </c>
      <c r="S18" s="170"/>
      <c r="T18" s="171"/>
      <c r="AA18">
        <v>2</v>
      </c>
      <c r="AD18">
        <v>2</v>
      </c>
      <c r="AE18">
        <v>2</v>
      </c>
      <c r="AF18">
        <v>2</v>
      </c>
      <c r="AG18" t="s">
        <v>283</v>
      </c>
      <c r="AH18" t="s">
        <v>283</v>
      </c>
      <c r="AI18" t="s">
        <v>283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3:42" ht="14.25" thickBot="1" thickTop="1">
      <c r="C19" s="14" t="s">
        <v>5</v>
      </c>
      <c r="D19" s="174"/>
      <c r="E19" s="175"/>
      <c r="F19" s="152">
        <v>-279.32143624</v>
      </c>
      <c r="G19" s="153">
        <v>-177.82637099067296</v>
      </c>
      <c r="H19" s="154">
        <v>-174.97523249999998</v>
      </c>
      <c r="I19" s="164"/>
      <c r="J19" s="165"/>
      <c r="K19" s="166"/>
      <c r="L19" s="152">
        <v>299.60520952</v>
      </c>
      <c r="M19" s="153">
        <v>200.88211246422287</v>
      </c>
      <c r="N19" s="154">
        <v>195.98998999999998</v>
      </c>
      <c r="O19" s="152">
        <v>20.283773280000002</v>
      </c>
      <c r="P19" s="153">
        <v>23.055741473549922</v>
      </c>
      <c r="Q19" s="154">
        <v>21.0147575</v>
      </c>
      <c r="R19" s="14" t="s">
        <v>5</v>
      </c>
      <c r="S19" s="174"/>
      <c r="T19" s="175"/>
      <c r="AA19" t="e">
        <v>#REF!</v>
      </c>
      <c r="AD19" t="e">
        <v>#REF!</v>
      </c>
      <c r="AE19" t="e">
        <v>#REF!</v>
      </c>
      <c r="AF19" t="e">
        <v>#REF!</v>
      </c>
      <c r="AG19" t="s">
        <v>283</v>
      </c>
      <c r="AH19" t="s">
        <v>283</v>
      </c>
      <c r="AI19" t="s">
        <v>283</v>
      </c>
      <c r="AJ19" t="e">
        <v>#REF!</v>
      </c>
      <c r="AK19" t="e">
        <v>#REF!</v>
      </c>
      <c r="AL19" t="e">
        <v>#REF!</v>
      </c>
      <c r="AM19" t="e">
        <v>#REF!</v>
      </c>
      <c r="AN19" t="e">
        <v>#REF!</v>
      </c>
      <c r="AO19" t="e">
        <v>#REF!</v>
      </c>
      <c r="AP19" t="e">
        <v>#REF!</v>
      </c>
    </row>
    <row r="20" spans="2:42" ht="13.5" thickTop="1">
      <c r="B20" s="16"/>
      <c r="C20" s="167" t="s">
        <v>72</v>
      </c>
      <c r="D20" s="168"/>
      <c r="E20" s="169"/>
      <c r="F20" s="177">
        <v>1</v>
      </c>
      <c r="G20" s="178">
        <v>3</v>
      </c>
      <c r="H20" s="179">
        <v>0</v>
      </c>
      <c r="I20" s="155"/>
      <c r="J20" s="156"/>
      <c r="K20" s="157"/>
      <c r="L20" s="177">
        <v>0</v>
      </c>
      <c r="M20" s="178">
        <v>0</v>
      </c>
      <c r="N20" s="179">
        <v>0</v>
      </c>
      <c r="O20" s="177">
        <v>1</v>
      </c>
      <c r="P20" s="178">
        <v>3</v>
      </c>
      <c r="Q20" s="179">
        <v>0</v>
      </c>
      <c r="R20" s="84" t="s">
        <v>1</v>
      </c>
      <c r="S20" s="168"/>
      <c r="T20" s="169"/>
      <c r="AA20">
        <v>2</v>
      </c>
      <c r="AD20">
        <v>2</v>
      </c>
      <c r="AE20">
        <v>2</v>
      </c>
      <c r="AF20">
        <v>2</v>
      </c>
      <c r="AG20" t="s">
        <v>283</v>
      </c>
      <c r="AH20" t="s">
        <v>283</v>
      </c>
      <c r="AI20" t="s">
        <v>283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3.5" thickBot="1">
      <c r="B21" s="16"/>
      <c r="C21" s="7" t="s">
        <v>73</v>
      </c>
      <c r="D21" s="8"/>
      <c r="E21" s="9"/>
      <c r="F21" s="149">
        <v>-0.8</v>
      </c>
      <c r="G21" s="150">
        <v>-0.8</v>
      </c>
      <c r="H21" s="151">
        <v>-0.8</v>
      </c>
      <c r="I21" s="161"/>
      <c r="J21" s="162"/>
      <c r="K21" s="163"/>
      <c r="L21" s="149">
        <v>1.86</v>
      </c>
      <c r="M21" s="150">
        <v>1.86</v>
      </c>
      <c r="N21" s="151">
        <v>1.86</v>
      </c>
      <c r="O21" s="149">
        <v>1.06</v>
      </c>
      <c r="P21" s="150">
        <v>1.06</v>
      </c>
      <c r="Q21" s="151">
        <v>1.06</v>
      </c>
      <c r="R21" s="21" t="s">
        <v>38</v>
      </c>
      <c r="S21" s="8"/>
      <c r="T21" s="9"/>
      <c r="AA21">
        <v>2</v>
      </c>
      <c r="AD21">
        <v>2</v>
      </c>
      <c r="AE21">
        <v>2</v>
      </c>
      <c r="AF21">
        <v>2</v>
      </c>
      <c r="AG21" t="s">
        <v>283</v>
      </c>
      <c r="AH21" t="s">
        <v>283</v>
      </c>
      <c r="AI21" t="s">
        <v>283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3:42" ht="14.25" thickBot="1" thickTop="1">
      <c r="C22" s="14" t="s">
        <v>6</v>
      </c>
      <c r="D22" s="12"/>
      <c r="E22" s="13"/>
      <c r="F22" s="152">
        <v>0.19999999999999996</v>
      </c>
      <c r="G22" s="153">
        <v>2.2</v>
      </c>
      <c r="H22" s="154">
        <v>-0.8</v>
      </c>
      <c r="I22" s="164"/>
      <c r="J22" s="165"/>
      <c r="K22" s="166"/>
      <c r="L22" s="152">
        <v>1.86</v>
      </c>
      <c r="M22" s="153">
        <v>1.86</v>
      </c>
      <c r="N22" s="154">
        <v>1.86</v>
      </c>
      <c r="O22" s="152">
        <v>2.06</v>
      </c>
      <c r="P22" s="153">
        <v>4.0600000000000005</v>
      </c>
      <c r="Q22" s="154">
        <v>1.06</v>
      </c>
      <c r="R22" s="18" t="s">
        <v>74</v>
      </c>
      <c r="S22" s="8"/>
      <c r="T22" s="9"/>
      <c r="AA22" t="e">
        <v>#REF!</v>
      </c>
      <c r="AD22" t="e">
        <v>#REF!</v>
      </c>
      <c r="AE22" t="e">
        <v>#REF!</v>
      </c>
      <c r="AF22" t="e">
        <v>#REF!</v>
      </c>
      <c r="AG22" t="s">
        <v>283</v>
      </c>
      <c r="AH22" t="s">
        <v>283</v>
      </c>
      <c r="AI22" t="s">
        <v>283</v>
      </c>
      <c r="AJ22" t="e">
        <v>#REF!</v>
      </c>
      <c r="AK22" t="e">
        <v>#REF!</v>
      </c>
      <c r="AL22" t="e">
        <v>#REF!</v>
      </c>
      <c r="AM22" t="e">
        <v>#REF!</v>
      </c>
      <c r="AN22" t="e">
        <v>#REF!</v>
      </c>
      <c r="AO22" t="e">
        <v>#REF!</v>
      </c>
      <c r="AP22" t="e">
        <v>#REF!</v>
      </c>
    </row>
    <row r="23" spans="3:20" ht="13.5" thickTop="1">
      <c r="C23" s="41" t="str">
        <f ca="1">CELL("filename")</f>
        <v>C:\MyFiles\Timber\Timber Committee\TCQ2021\publish\[tb-74-6.xls]Table 1</v>
      </c>
      <c r="T23" s="43" t="str">
        <f ca="1">CONCATENATE("printed on ",DAY(NOW()),"/",MONTH(NOW()))</f>
        <v>printed on 17/12</v>
      </c>
    </row>
  </sheetData>
  <sheetProtection/>
  <mergeCells count="12"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C4:T4"/>
    <mergeCell ref="I7:K7"/>
    <mergeCell ref="L7:N7"/>
  </mergeCells>
  <conditionalFormatting sqref="C9:R22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92" t="s">
        <v>155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6:17" ht="12.75">
      <c r="F3" s="292" t="s">
        <v>100</v>
      </c>
      <c r="G3" s="292"/>
      <c r="H3" s="292"/>
      <c r="I3" s="292"/>
      <c r="J3" s="292"/>
      <c r="K3" s="292"/>
      <c r="L3" s="292" t="s">
        <v>101</v>
      </c>
      <c r="M3" s="292"/>
      <c r="N3" s="292"/>
      <c r="O3" s="292"/>
      <c r="P3" s="292"/>
      <c r="Q3" s="292"/>
    </row>
    <row r="4" spans="3:20" ht="12.75">
      <c r="C4" s="300" t="s">
        <v>376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</row>
    <row r="5" spans="11:15" ht="15" thickBot="1">
      <c r="K5" s="299" t="s">
        <v>41</v>
      </c>
      <c r="L5" s="299"/>
      <c r="N5" s="11"/>
      <c r="O5" s="11"/>
    </row>
    <row r="6" spans="3:20" ht="15" thickTop="1">
      <c r="C6" s="2"/>
      <c r="D6" s="3"/>
      <c r="E6" s="4"/>
      <c r="F6" s="329" t="s">
        <v>228</v>
      </c>
      <c r="G6" s="294"/>
      <c r="H6" s="295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4.25">
      <c r="C7" s="296" t="s">
        <v>0</v>
      </c>
      <c r="D7" s="297"/>
      <c r="E7" s="298"/>
      <c r="F7" s="301" t="s">
        <v>229</v>
      </c>
      <c r="G7" s="297"/>
      <c r="H7" s="298"/>
      <c r="I7" s="296" t="s">
        <v>9</v>
      </c>
      <c r="J7" s="297"/>
      <c r="K7" s="298"/>
      <c r="L7" s="296" t="s">
        <v>10</v>
      </c>
      <c r="M7" s="297"/>
      <c r="N7" s="298"/>
      <c r="O7" s="296" t="s">
        <v>11</v>
      </c>
      <c r="P7" s="297"/>
      <c r="Q7" s="298"/>
      <c r="R7" s="296" t="s">
        <v>12</v>
      </c>
      <c r="S7" s="297"/>
      <c r="T7" s="298"/>
    </row>
    <row r="8" spans="3:42" ht="13.5" thickBot="1">
      <c r="C8" s="7"/>
      <c r="D8" s="8"/>
      <c r="E8" s="9"/>
      <c r="F8" s="26">
        <v>2020</v>
      </c>
      <c r="G8" s="27">
        <v>2021</v>
      </c>
      <c r="H8" s="25">
        <v>2022</v>
      </c>
      <c r="I8" s="26">
        <v>2020</v>
      </c>
      <c r="J8" s="27">
        <v>2021</v>
      </c>
      <c r="K8" s="25">
        <v>2022</v>
      </c>
      <c r="L8" s="26">
        <v>2020</v>
      </c>
      <c r="M8" s="27">
        <v>2021</v>
      </c>
      <c r="N8" s="25">
        <v>2022</v>
      </c>
      <c r="O8" s="26">
        <v>2020</v>
      </c>
      <c r="P8" s="27">
        <v>2021</v>
      </c>
      <c r="Q8" s="25">
        <v>2022</v>
      </c>
      <c r="R8" s="7"/>
      <c r="S8" s="8"/>
      <c r="T8" s="9"/>
      <c r="AA8" t="s">
        <v>0</v>
      </c>
      <c r="AD8" t="s">
        <v>271</v>
      </c>
      <c r="AG8" t="s">
        <v>9</v>
      </c>
      <c r="AJ8" t="s">
        <v>40</v>
      </c>
      <c r="AM8" t="s">
        <v>39</v>
      </c>
      <c r="AP8" t="s">
        <v>0</v>
      </c>
    </row>
    <row r="9" spans="2:42" ht="13.5" thickTop="1">
      <c r="B9" s="19"/>
      <c r="C9" s="49" t="s">
        <v>44</v>
      </c>
      <c r="D9" s="170"/>
      <c r="E9" s="171"/>
      <c r="F9" s="180">
        <v>15113.849804892436</v>
      </c>
      <c r="G9" s="181">
        <v>15232</v>
      </c>
      <c r="H9" s="182">
        <v>15570</v>
      </c>
      <c r="I9" s="180">
        <v>10110.04</v>
      </c>
      <c r="J9" s="181">
        <v>10642</v>
      </c>
      <c r="K9" s="182">
        <v>10980</v>
      </c>
      <c r="L9" s="180">
        <v>5798.049471876626</v>
      </c>
      <c r="M9" s="181">
        <v>5730</v>
      </c>
      <c r="N9" s="182">
        <v>5630</v>
      </c>
      <c r="O9" s="180">
        <v>794.2396669841912</v>
      </c>
      <c r="P9" s="181">
        <v>1140</v>
      </c>
      <c r="Q9" s="182">
        <v>1040</v>
      </c>
      <c r="R9" s="72" t="s">
        <v>13</v>
      </c>
      <c r="S9" s="170"/>
      <c r="T9" s="171"/>
      <c r="AA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</row>
    <row r="10" spans="2:42" ht="12.75">
      <c r="B10" s="19"/>
      <c r="C10" s="49" t="s">
        <v>45</v>
      </c>
      <c r="D10" s="170"/>
      <c r="E10" s="171"/>
      <c r="F10" s="180">
        <v>928.22</v>
      </c>
      <c r="G10" s="181">
        <v>911</v>
      </c>
      <c r="H10" s="182">
        <v>927</v>
      </c>
      <c r="I10" s="180">
        <v>881</v>
      </c>
      <c r="J10" s="181">
        <v>874</v>
      </c>
      <c r="K10" s="182">
        <v>891</v>
      </c>
      <c r="L10" s="180">
        <v>98.53</v>
      </c>
      <c r="M10" s="181">
        <v>87</v>
      </c>
      <c r="N10" s="182">
        <v>87</v>
      </c>
      <c r="O10" s="180">
        <v>51.31</v>
      </c>
      <c r="P10" s="181">
        <v>50</v>
      </c>
      <c r="Q10" s="182">
        <v>51</v>
      </c>
      <c r="R10" s="72" t="s">
        <v>14</v>
      </c>
      <c r="S10" s="170"/>
      <c r="T10" s="171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47</v>
      </c>
      <c r="D11" s="170"/>
      <c r="E11" s="171"/>
      <c r="F11" s="180">
        <v>8.35</v>
      </c>
      <c r="G11" s="181">
        <v>9</v>
      </c>
      <c r="H11" s="182">
        <v>9</v>
      </c>
      <c r="I11" s="180">
        <v>7.56</v>
      </c>
      <c r="J11" s="181">
        <v>8</v>
      </c>
      <c r="K11" s="182">
        <v>8</v>
      </c>
      <c r="L11" s="180">
        <v>0.79</v>
      </c>
      <c r="M11" s="181">
        <v>1</v>
      </c>
      <c r="N11" s="182">
        <v>1</v>
      </c>
      <c r="O11" s="180">
        <v>0</v>
      </c>
      <c r="P11" s="181">
        <v>0</v>
      </c>
      <c r="Q11" s="182">
        <v>0</v>
      </c>
      <c r="R11" s="72" t="s">
        <v>16</v>
      </c>
      <c r="S11" s="170"/>
      <c r="T11" s="171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48</v>
      </c>
      <c r="D12" s="170"/>
      <c r="E12" s="171"/>
      <c r="F12" s="180">
        <v>6297</v>
      </c>
      <c r="G12" s="181">
        <v>6778</v>
      </c>
      <c r="H12" s="182">
        <v>6889</v>
      </c>
      <c r="I12" s="180">
        <v>10087</v>
      </c>
      <c r="J12" s="181">
        <v>9823</v>
      </c>
      <c r="K12" s="182">
        <v>9900</v>
      </c>
      <c r="L12" s="180">
        <v>482</v>
      </c>
      <c r="M12" s="181">
        <v>558</v>
      </c>
      <c r="N12" s="182">
        <v>576</v>
      </c>
      <c r="O12" s="180">
        <v>4272</v>
      </c>
      <c r="P12" s="181">
        <v>3603</v>
      </c>
      <c r="Q12" s="182">
        <v>3587</v>
      </c>
      <c r="R12" s="72" t="s">
        <v>33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49</v>
      </c>
      <c r="D13" s="170"/>
      <c r="E13" s="171"/>
      <c r="F13" s="180">
        <v>4050.0701771254076</v>
      </c>
      <c r="G13" s="181">
        <v>3280</v>
      </c>
      <c r="H13" s="182">
        <v>3280</v>
      </c>
      <c r="I13" s="180">
        <v>6315.681818181818</v>
      </c>
      <c r="J13" s="181">
        <v>5850</v>
      </c>
      <c r="K13" s="182">
        <v>5850</v>
      </c>
      <c r="L13" s="180">
        <v>458.54647521025646</v>
      </c>
      <c r="M13" s="181">
        <v>270</v>
      </c>
      <c r="N13" s="182">
        <v>270</v>
      </c>
      <c r="O13" s="180">
        <v>2724.158116266667</v>
      </c>
      <c r="P13" s="181">
        <v>2840</v>
      </c>
      <c r="Q13" s="182">
        <v>2840</v>
      </c>
      <c r="R13" s="72" t="s">
        <v>17</v>
      </c>
      <c r="S13" s="170"/>
      <c r="T13" s="171"/>
      <c r="AA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2:42" ht="12.75">
      <c r="B14" s="19"/>
      <c r="C14" s="49" t="s">
        <v>50</v>
      </c>
      <c r="D14" s="170"/>
      <c r="E14" s="171"/>
      <c r="F14" s="180">
        <v>53096.74831911281</v>
      </c>
      <c r="G14" s="181">
        <v>56667.932462435056</v>
      </c>
      <c r="H14" s="182">
        <v>56727.07015202285</v>
      </c>
      <c r="I14" s="180">
        <v>43221.229493602004</v>
      </c>
      <c r="J14" s="181">
        <v>46409.90125346464</v>
      </c>
      <c r="K14" s="182">
        <v>47365.857618977476</v>
      </c>
      <c r="L14" s="180">
        <v>11046.77722420255</v>
      </c>
      <c r="M14" s="181">
        <v>11199.93583399086</v>
      </c>
      <c r="N14" s="182">
        <v>10303.117158065808</v>
      </c>
      <c r="O14" s="180">
        <v>1171.2583986917416</v>
      </c>
      <c r="P14" s="181">
        <v>941.9046250204416</v>
      </c>
      <c r="Q14" s="182">
        <v>941.9046250204416</v>
      </c>
      <c r="R14" s="72" t="s">
        <v>18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51</v>
      </c>
      <c r="D15" s="170"/>
      <c r="E15" s="171"/>
      <c r="F15" s="180">
        <v>23342</v>
      </c>
      <c r="G15" s="181">
        <v>23959.078124668195</v>
      </c>
      <c r="H15" s="182">
        <v>24580</v>
      </c>
      <c r="I15" s="180">
        <v>22195</v>
      </c>
      <c r="J15" s="181">
        <v>22900</v>
      </c>
      <c r="K15" s="182">
        <v>23300</v>
      </c>
      <c r="L15" s="180">
        <v>3083</v>
      </c>
      <c r="M15" s="181">
        <v>3092.666348971612</v>
      </c>
      <c r="N15" s="182">
        <v>3280</v>
      </c>
      <c r="O15" s="180">
        <v>1936</v>
      </c>
      <c r="P15" s="181">
        <v>2033.5882243034182</v>
      </c>
      <c r="Q15" s="182">
        <v>2000</v>
      </c>
      <c r="R15" s="72" t="s">
        <v>2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52</v>
      </c>
      <c r="D16" s="170"/>
      <c r="E16" s="171"/>
      <c r="F16" s="180">
        <v>27601.45</v>
      </c>
      <c r="G16" s="181">
        <v>26250</v>
      </c>
      <c r="H16" s="182">
        <v>27690</v>
      </c>
      <c r="I16" s="180">
        <v>29617.58</v>
      </c>
      <c r="J16" s="181">
        <v>30900</v>
      </c>
      <c r="K16" s="182">
        <v>31300</v>
      </c>
      <c r="L16" s="180">
        <v>3351.77</v>
      </c>
      <c r="M16" s="181">
        <v>2650</v>
      </c>
      <c r="N16" s="182">
        <v>3140</v>
      </c>
      <c r="O16" s="180">
        <v>5367.9</v>
      </c>
      <c r="P16" s="181">
        <v>7300</v>
      </c>
      <c r="Q16" s="182">
        <v>6750</v>
      </c>
      <c r="R16" s="72" t="s">
        <v>19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53</v>
      </c>
      <c r="D17" s="170"/>
      <c r="E17" s="171"/>
      <c r="F17" s="180">
        <v>1766.4657272679044</v>
      </c>
      <c r="G17" s="181">
        <v>1936.477163730899</v>
      </c>
      <c r="H17" s="182">
        <v>1936.477163730899</v>
      </c>
      <c r="I17" s="180">
        <v>1707.4657272679044</v>
      </c>
      <c r="J17" s="181">
        <v>1843.477163730899</v>
      </c>
      <c r="K17" s="182">
        <v>1843.477163730899</v>
      </c>
      <c r="L17" s="180">
        <v>134</v>
      </c>
      <c r="M17" s="181">
        <v>223</v>
      </c>
      <c r="N17" s="182">
        <v>223</v>
      </c>
      <c r="O17" s="180">
        <v>75</v>
      </c>
      <c r="P17" s="181">
        <v>130</v>
      </c>
      <c r="Q17" s="182">
        <v>130</v>
      </c>
      <c r="R17" s="72" t="s">
        <v>20</v>
      </c>
      <c r="S17" s="170"/>
      <c r="T17" s="171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2:42" ht="12.75">
      <c r="B18" s="19"/>
      <c r="C18" s="49" t="s">
        <v>54</v>
      </c>
      <c r="D18" s="170"/>
      <c r="E18" s="171"/>
      <c r="F18" s="180">
        <v>1961.19</v>
      </c>
      <c r="G18" s="181">
        <v>1869</v>
      </c>
      <c r="H18" s="182">
        <v>1973.7350000000001</v>
      </c>
      <c r="I18" s="180">
        <v>2082</v>
      </c>
      <c r="J18" s="181">
        <v>2044</v>
      </c>
      <c r="K18" s="182">
        <v>2176.86</v>
      </c>
      <c r="L18" s="180">
        <v>128.64</v>
      </c>
      <c r="M18" s="181">
        <v>200</v>
      </c>
      <c r="N18" s="182">
        <v>203.25</v>
      </c>
      <c r="O18" s="180">
        <v>249.45</v>
      </c>
      <c r="P18" s="181">
        <v>375</v>
      </c>
      <c r="Q18" s="182">
        <v>406.375</v>
      </c>
      <c r="R18" s="72" t="s">
        <v>21</v>
      </c>
      <c r="S18" s="170"/>
      <c r="T18" s="171"/>
      <c r="AA18">
        <v>3</v>
      </c>
      <c r="AD18">
        <v>3</v>
      </c>
      <c r="AE18">
        <v>2</v>
      </c>
      <c r="AF18">
        <v>2</v>
      </c>
      <c r="AG18">
        <v>3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3</v>
      </c>
    </row>
    <row r="19" spans="2:42" ht="12.75">
      <c r="B19" s="19"/>
      <c r="C19" s="49" t="s">
        <v>55</v>
      </c>
      <c r="D19" s="170"/>
      <c r="E19" s="171"/>
      <c r="F19" s="180">
        <v>5566.99</v>
      </c>
      <c r="G19" s="181">
        <v>5566.99</v>
      </c>
      <c r="H19" s="182">
        <v>5566.99</v>
      </c>
      <c r="I19" s="180">
        <v>4518.08</v>
      </c>
      <c r="J19" s="181">
        <v>4518.08</v>
      </c>
      <c r="K19" s="182">
        <v>4518.08</v>
      </c>
      <c r="L19" s="180">
        <v>1153.77</v>
      </c>
      <c r="M19" s="181">
        <v>1153.77</v>
      </c>
      <c r="N19" s="182">
        <v>1153.77</v>
      </c>
      <c r="O19" s="180">
        <v>104.86</v>
      </c>
      <c r="P19" s="181">
        <v>104.86</v>
      </c>
      <c r="Q19" s="182">
        <v>104.86</v>
      </c>
      <c r="R19" s="72" t="s">
        <v>22</v>
      </c>
      <c r="S19" s="170"/>
      <c r="T19" s="171"/>
      <c r="AA19">
        <v>3</v>
      </c>
      <c r="AD19">
        <v>2</v>
      </c>
      <c r="AE19">
        <v>3</v>
      </c>
      <c r="AF19">
        <v>3</v>
      </c>
      <c r="AG19">
        <v>2</v>
      </c>
      <c r="AH19">
        <v>3</v>
      </c>
      <c r="AI19">
        <v>3</v>
      </c>
      <c r="AJ19">
        <v>2</v>
      </c>
      <c r="AK19">
        <v>3</v>
      </c>
      <c r="AL19">
        <v>3</v>
      </c>
      <c r="AM19">
        <v>2</v>
      </c>
      <c r="AN19">
        <v>3</v>
      </c>
      <c r="AO19">
        <v>3</v>
      </c>
      <c r="AP19">
        <v>3</v>
      </c>
    </row>
    <row r="20" spans="2:42" ht="12.75">
      <c r="B20" s="19"/>
      <c r="C20" s="49" t="s">
        <v>56</v>
      </c>
      <c r="D20" s="170"/>
      <c r="E20" s="171"/>
      <c r="F20" s="180">
        <v>4140</v>
      </c>
      <c r="G20" s="181">
        <v>3650</v>
      </c>
      <c r="H20" s="182">
        <v>3650</v>
      </c>
      <c r="I20" s="180">
        <v>6387</v>
      </c>
      <c r="J20" s="181">
        <v>6050</v>
      </c>
      <c r="K20" s="182">
        <v>6050</v>
      </c>
      <c r="L20" s="180">
        <v>2019</v>
      </c>
      <c r="M20" s="181">
        <v>1800</v>
      </c>
      <c r="N20" s="182">
        <v>1800</v>
      </c>
      <c r="O20" s="180">
        <v>4266</v>
      </c>
      <c r="P20" s="181">
        <v>4200</v>
      </c>
      <c r="Q20" s="182">
        <v>4200</v>
      </c>
      <c r="R20" s="72" t="s">
        <v>23</v>
      </c>
      <c r="S20" s="170"/>
      <c r="T20" s="171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84</v>
      </c>
      <c r="D21" s="170"/>
      <c r="E21" s="171"/>
      <c r="F21" s="180">
        <v>694.61</v>
      </c>
      <c r="G21" s="181">
        <v>756.85</v>
      </c>
      <c r="H21" s="182">
        <v>750.96</v>
      </c>
      <c r="I21" s="180">
        <v>624.61</v>
      </c>
      <c r="J21" s="181">
        <v>686.85</v>
      </c>
      <c r="K21" s="182">
        <v>680.96</v>
      </c>
      <c r="L21" s="180">
        <v>189</v>
      </c>
      <c r="M21" s="181">
        <v>189</v>
      </c>
      <c r="N21" s="182">
        <v>189</v>
      </c>
      <c r="O21" s="180">
        <v>119</v>
      </c>
      <c r="P21" s="181">
        <v>119</v>
      </c>
      <c r="Q21" s="182">
        <v>119</v>
      </c>
      <c r="R21" s="72" t="s">
        <v>83</v>
      </c>
      <c r="S21" s="170"/>
      <c r="T21" s="171"/>
      <c r="AA21">
        <v>3</v>
      </c>
      <c r="AD21">
        <v>2</v>
      </c>
      <c r="AE21">
        <v>3</v>
      </c>
      <c r="AF21">
        <v>3</v>
      </c>
      <c r="AG21">
        <v>2</v>
      </c>
      <c r="AH21">
        <v>3</v>
      </c>
      <c r="AI21">
        <v>3</v>
      </c>
      <c r="AJ21">
        <v>2</v>
      </c>
      <c r="AK21">
        <v>3</v>
      </c>
      <c r="AL21">
        <v>3</v>
      </c>
      <c r="AM21">
        <v>2</v>
      </c>
      <c r="AN21">
        <v>3</v>
      </c>
      <c r="AO21">
        <v>3</v>
      </c>
      <c r="AP21">
        <v>3</v>
      </c>
    </row>
    <row r="22" spans="2:42" ht="12.75">
      <c r="B22" s="19"/>
      <c r="C22" s="49" t="s">
        <v>57</v>
      </c>
      <c r="D22" s="170"/>
      <c r="E22" s="171"/>
      <c r="F22" s="180">
        <v>2.47</v>
      </c>
      <c r="G22" s="181">
        <v>2</v>
      </c>
      <c r="H22" s="182">
        <v>2</v>
      </c>
      <c r="I22" s="180">
        <v>0</v>
      </c>
      <c r="J22" s="181">
        <v>0</v>
      </c>
      <c r="K22" s="182">
        <v>0</v>
      </c>
      <c r="L22" s="180">
        <v>2.47</v>
      </c>
      <c r="M22" s="181">
        <v>2</v>
      </c>
      <c r="N22" s="182">
        <v>2</v>
      </c>
      <c r="O22" s="180">
        <v>0</v>
      </c>
      <c r="P22" s="181">
        <v>0</v>
      </c>
      <c r="Q22" s="182">
        <v>0</v>
      </c>
      <c r="R22" s="72" t="s">
        <v>24</v>
      </c>
      <c r="S22" s="170"/>
      <c r="T22" s="171"/>
      <c r="AA22">
        <v>3</v>
      </c>
      <c r="AD22">
        <v>3</v>
      </c>
      <c r="AE22">
        <v>2</v>
      </c>
      <c r="AF22">
        <v>2</v>
      </c>
      <c r="AG22">
        <v>3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3</v>
      </c>
    </row>
    <row r="23" spans="2:42" ht="12.75">
      <c r="B23" s="19"/>
      <c r="C23" s="49" t="s">
        <v>379</v>
      </c>
      <c r="D23" s="170"/>
      <c r="E23" s="171"/>
      <c r="F23" s="180">
        <v>238.91</v>
      </c>
      <c r="G23" s="181">
        <v>217.91</v>
      </c>
      <c r="H23" s="182">
        <v>237.91</v>
      </c>
      <c r="I23" s="180">
        <v>238.4</v>
      </c>
      <c r="J23" s="181">
        <v>217.4</v>
      </c>
      <c r="K23" s="182">
        <v>237.4</v>
      </c>
      <c r="L23" s="180">
        <v>0.51</v>
      </c>
      <c r="M23" s="181">
        <v>0.51</v>
      </c>
      <c r="N23" s="182">
        <v>0.51</v>
      </c>
      <c r="O23" s="180">
        <v>0</v>
      </c>
      <c r="P23" s="181">
        <v>0</v>
      </c>
      <c r="Q23" s="182">
        <v>0</v>
      </c>
      <c r="R23" s="72" t="s">
        <v>297</v>
      </c>
      <c r="S23" s="170"/>
      <c r="T23" s="171"/>
      <c r="AA23">
        <v>3</v>
      </c>
      <c r="AD23">
        <v>2</v>
      </c>
      <c r="AE23">
        <v>3</v>
      </c>
      <c r="AF23">
        <v>3</v>
      </c>
      <c r="AG23">
        <v>2</v>
      </c>
      <c r="AH23">
        <v>3</v>
      </c>
      <c r="AI23">
        <v>3</v>
      </c>
      <c r="AJ23">
        <v>2</v>
      </c>
      <c r="AK23">
        <v>3</v>
      </c>
      <c r="AL23">
        <v>3</v>
      </c>
      <c r="AM23">
        <v>2</v>
      </c>
      <c r="AN23">
        <v>3</v>
      </c>
      <c r="AO23">
        <v>3</v>
      </c>
      <c r="AP23">
        <v>3</v>
      </c>
    </row>
    <row r="24" spans="2:42" ht="12.75">
      <c r="B24" s="19"/>
      <c r="C24" s="49" t="s">
        <v>58</v>
      </c>
      <c r="D24" s="170"/>
      <c r="E24" s="171"/>
      <c r="F24" s="180">
        <v>1145</v>
      </c>
      <c r="G24" s="181">
        <v>1120</v>
      </c>
      <c r="H24" s="182">
        <v>1120</v>
      </c>
      <c r="I24" s="180">
        <v>1355</v>
      </c>
      <c r="J24" s="181">
        <v>1380</v>
      </c>
      <c r="K24" s="182">
        <v>1390</v>
      </c>
      <c r="L24" s="180">
        <v>734</v>
      </c>
      <c r="M24" s="181">
        <v>730</v>
      </c>
      <c r="N24" s="182">
        <v>730</v>
      </c>
      <c r="O24" s="180">
        <v>944</v>
      </c>
      <c r="P24" s="181">
        <v>990</v>
      </c>
      <c r="Q24" s="182">
        <v>1000</v>
      </c>
      <c r="R24" s="72" t="s">
        <v>25</v>
      </c>
      <c r="S24" s="170"/>
      <c r="T24" s="171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59</v>
      </c>
      <c r="D25" s="170"/>
      <c r="E25" s="171"/>
      <c r="F25" s="180">
        <v>29966.811</v>
      </c>
      <c r="G25" s="181">
        <v>30985</v>
      </c>
      <c r="H25" s="182">
        <v>31835</v>
      </c>
      <c r="I25" s="180">
        <v>28034.832000000002</v>
      </c>
      <c r="J25" s="181">
        <v>29200</v>
      </c>
      <c r="K25" s="182">
        <v>29800</v>
      </c>
      <c r="L25" s="180">
        <v>4609.159</v>
      </c>
      <c r="M25" s="181">
        <v>4460</v>
      </c>
      <c r="N25" s="182">
        <v>4410</v>
      </c>
      <c r="O25" s="180">
        <v>2677.18</v>
      </c>
      <c r="P25" s="181">
        <v>2675</v>
      </c>
      <c r="Q25" s="182">
        <v>2375</v>
      </c>
      <c r="R25" s="72" t="s">
        <v>26</v>
      </c>
      <c r="S25" s="170"/>
      <c r="T25" s="171"/>
      <c r="AA25">
        <v>3</v>
      </c>
      <c r="AD25">
        <v>3</v>
      </c>
      <c r="AE25">
        <v>3</v>
      </c>
      <c r="AF25">
        <v>3</v>
      </c>
      <c r="AG25">
        <v>2</v>
      </c>
      <c r="AH25">
        <v>2</v>
      </c>
      <c r="AI25">
        <v>2</v>
      </c>
      <c r="AJ25">
        <v>3</v>
      </c>
      <c r="AK25">
        <v>3</v>
      </c>
      <c r="AL25">
        <v>3</v>
      </c>
      <c r="AM25">
        <v>3</v>
      </c>
      <c r="AN25">
        <v>3</v>
      </c>
      <c r="AO25">
        <v>3</v>
      </c>
      <c r="AP25">
        <v>3</v>
      </c>
    </row>
    <row r="26" spans="2:42" ht="12.75">
      <c r="B26" s="19"/>
      <c r="C26" s="49" t="s">
        <v>60</v>
      </c>
      <c r="D26" s="170"/>
      <c r="E26" s="171"/>
      <c r="F26" s="180">
        <v>13532.5133365</v>
      </c>
      <c r="G26" s="181">
        <v>13750</v>
      </c>
      <c r="H26" s="182">
        <v>13782</v>
      </c>
      <c r="I26" s="180">
        <v>11461.7773365</v>
      </c>
      <c r="J26" s="181">
        <v>11900</v>
      </c>
      <c r="K26" s="182">
        <v>11870</v>
      </c>
      <c r="L26" s="180">
        <v>2362.983</v>
      </c>
      <c r="M26" s="181">
        <v>2280</v>
      </c>
      <c r="N26" s="182">
        <v>2382</v>
      </c>
      <c r="O26" s="180">
        <v>292.24699999999996</v>
      </c>
      <c r="P26" s="181">
        <v>430</v>
      </c>
      <c r="Q26" s="182">
        <v>470</v>
      </c>
      <c r="R26" s="72" t="s">
        <v>4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296</v>
      </c>
      <c r="D27" s="170"/>
      <c r="E27" s="171"/>
      <c r="F27" s="180">
        <v>908.6</v>
      </c>
      <c r="G27" s="181">
        <v>947</v>
      </c>
      <c r="H27" s="182">
        <v>976</v>
      </c>
      <c r="I27" s="180">
        <v>892</v>
      </c>
      <c r="J27" s="181">
        <v>931</v>
      </c>
      <c r="K27" s="182">
        <v>958</v>
      </c>
      <c r="L27" s="180">
        <v>21</v>
      </c>
      <c r="M27" s="181">
        <v>20</v>
      </c>
      <c r="N27" s="182">
        <v>22</v>
      </c>
      <c r="O27" s="180">
        <v>4.4</v>
      </c>
      <c r="P27" s="181">
        <v>4</v>
      </c>
      <c r="Q27" s="182">
        <v>4</v>
      </c>
      <c r="R27" s="72" t="s">
        <v>295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61</v>
      </c>
      <c r="D28" s="170"/>
      <c r="E28" s="171"/>
      <c r="F28" s="180">
        <v>3471.8099999999995</v>
      </c>
      <c r="G28" s="181">
        <v>3800</v>
      </c>
      <c r="H28" s="182">
        <v>4000</v>
      </c>
      <c r="I28" s="180">
        <v>4119.49</v>
      </c>
      <c r="J28" s="181">
        <v>4200</v>
      </c>
      <c r="K28" s="182">
        <v>4350</v>
      </c>
      <c r="L28" s="180">
        <v>1006.1600000000001</v>
      </c>
      <c r="M28" s="181">
        <v>1000</v>
      </c>
      <c r="N28" s="182">
        <v>1050</v>
      </c>
      <c r="O28" s="180">
        <v>1653.8400000000001</v>
      </c>
      <c r="P28" s="181">
        <v>1400</v>
      </c>
      <c r="Q28" s="182">
        <v>1400</v>
      </c>
      <c r="R28" s="72" t="s">
        <v>27</v>
      </c>
      <c r="S28" s="170"/>
      <c r="T28" s="171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2:42" ht="12.75">
      <c r="B29" s="19"/>
      <c r="C29" s="49" t="s">
        <v>62</v>
      </c>
      <c r="D29" s="170"/>
      <c r="E29" s="171"/>
      <c r="F29" s="180">
        <v>834.3400889148088</v>
      </c>
      <c r="G29" s="181">
        <v>910</v>
      </c>
      <c r="H29" s="182">
        <v>880</v>
      </c>
      <c r="I29" s="180">
        <v>1876.682</v>
      </c>
      <c r="J29" s="181">
        <v>1870</v>
      </c>
      <c r="K29" s="182">
        <v>1920</v>
      </c>
      <c r="L29" s="180">
        <v>493.82711571427194</v>
      </c>
      <c r="M29" s="181">
        <v>700</v>
      </c>
      <c r="N29" s="182">
        <v>570</v>
      </c>
      <c r="O29" s="180">
        <v>1536.1690267994632</v>
      </c>
      <c r="P29" s="181">
        <v>1660</v>
      </c>
      <c r="Q29" s="182">
        <v>1610</v>
      </c>
      <c r="R29" s="72" t="s">
        <v>28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63</v>
      </c>
      <c r="D30" s="170"/>
      <c r="E30" s="171"/>
      <c r="F30" s="180">
        <v>11099.342022970002</v>
      </c>
      <c r="G30" s="181">
        <v>11683.536577860543</v>
      </c>
      <c r="H30" s="182">
        <v>12052.423352064268</v>
      </c>
      <c r="I30" s="180">
        <v>12663.241000000002</v>
      </c>
      <c r="J30" s="181">
        <v>13217.470477484727</v>
      </c>
      <c r="K30" s="182">
        <v>13651.423352064268</v>
      </c>
      <c r="L30" s="180">
        <v>557.44909721</v>
      </c>
      <c r="M30" s="181">
        <v>582.0653723472037</v>
      </c>
      <c r="N30" s="182">
        <v>603</v>
      </c>
      <c r="O30" s="180">
        <v>2121.3480742399997</v>
      </c>
      <c r="P30" s="181">
        <v>2115.9992719713887</v>
      </c>
      <c r="Q30" s="182">
        <v>2202</v>
      </c>
      <c r="R30" s="72" t="s">
        <v>29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64</v>
      </c>
      <c r="D31" s="170"/>
      <c r="E31" s="171"/>
      <c r="F31" s="180">
        <v>59771.93</v>
      </c>
      <c r="G31" s="181">
        <v>59734</v>
      </c>
      <c r="H31" s="182">
        <v>59784</v>
      </c>
      <c r="I31" s="180">
        <v>52100</v>
      </c>
      <c r="J31" s="181">
        <v>53300</v>
      </c>
      <c r="K31" s="182">
        <v>53300</v>
      </c>
      <c r="L31" s="180">
        <v>8193.57</v>
      </c>
      <c r="M31" s="181">
        <v>7127</v>
      </c>
      <c r="N31" s="182">
        <v>7127</v>
      </c>
      <c r="O31" s="180">
        <v>521.64</v>
      </c>
      <c r="P31" s="181">
        <v>693</v>
      </c>
      <c r="Q31" s="182">
        <v>643</v>
      </c>
      <c r="R31" s="72" t="s">
        <v>30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65</v>
      </c>
      <c r="D32" s="170"/>
      <c r="E32" s="171"/>
      <c r="F32" s="180">
        <v>1692.11</v>
      </c>
      <c r="G32" s="181">
        <v>1713</v>
      </c>
      <c r="H32" s="182">
        <v>1738</v>
      </c>
      <c r="I32" s="180">
        <v>1254.04</v>
      </c>
      <c r="J32" s="181">
        <v>1280</v>
      </c>
      <c r="K32" s="182">
        <v>1310</v>
      </c>
      <c r="L32" s="180">
        <v>630.97</v>
      </c>
      <c r="M32" s="181">
        <v>623</v>
      </c>
      <c r="N32" s="182">
        <v>613</v>
      </c>
      <c r="O32" s="180">
        <v>192.9</v>
      </c>
      <c r="P32" s="181">
        <v>190</v>
      </c>
      <c r="Q32" s="182">
        <v>185</v>
      </c>
      <c r="R32" s="72" t="s">
        <v>31</v>
      </c>
      <c r="S32" s="170"/>
      <c r="T32" s="171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66</v>
      </c>
      <c r="D33" s="170"/>
      <c r="E33" s="171"/>
      <c r="F33" s="180">
        <v>13595.5</v>
      </c>
      <c r="G33" s="181">
        <v>14027</v>
      </c>
      <c r="H33" s="182">
        <v>14027</v>
      </c>
      <c r="I33" s="180">
        <v>13397</v>
      </c>
      <c r="J33" s="181">
        <v>13600</v>
      </c>
      <c r="K33" s="182">
        <v>13600</v>
      </c>
      <c r="L33" s="180">
        <v>201.5</v>
      </c>
      <c r="M33" s="181">
        <v>455</v>
      </c>
      <c r="N33" s="182">
        <v>455</v>
      </c>
      <c r="O33" s="180">
        <v>3</v>
      </c>
      <c r="P33" s="181">
        <v>28</v>
      </c>
      <c r="Q33" s="182">
        <v>28</v>
      </c>
      <c r="R33" s="72" t="s">
        <v>32</v>
      </c>
      <c r="S33" s="170"/>
      <c r="T33" s="171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3.5" thickBot="1">
      <c r="B34" s="19"/>
      <c r="C34" s="49" t="s">
        <v>67</v>
      </c>
      <c r="D34" s="170"/>
      <c r="E34" s="171"/>
      <c r="F34" s="180">
        <v>5136.259147661742</v>
      </c>
      <c r="G34" s="181">
        <v>5481.572014853916</v>
      </c>
      <c r="H34" s="182">
        <v>5481.572014853916</v>
      </c>
      <c r="I34" s="180">
        <v>4670.346409721742</v>
      </c>
      <c r="J34" s="181">
        <v>4974.166540193915</v>
      </c>
      <c r="K34" s="182">
        <v>4974.166540193915</v>
      </c>
      <c r="L34" s="180">
        <v>578.0560211899999</v>
      </c>
      <c r="M34" s="181">
        <v>578.05187363</v>
      </c>
      <c r="N34" s="182">
        <v>578.05187363</v>
      </c>
      <c r="O34" s="180">
        <v>112.14328325</v>
      </c>
      <c r="P34" s="181">
        <v>70.64639897</v>
      </c>
      <c r="Q34" s="182">
        <v>70.64639897</v>
      </c>
      <c r="R34" s="72" t="s">
        <v>34</v>
      </c>
      <c r="S34" s="170"/>
      <c r="T34" s="171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3:42" ht="14.25" thickBot="1" thickTop="1">
      <c r="C35" s="14" t="s">
        <v>5</v>
      </c>
      <c r="D35" s="174"/>
      <c r="E35" s="175"/>
      <c r="F35" s="152">
        <v>285962.6696244451</v>
      </c>
      <c r="G35" s="153">
        <v>291237.4763435486</v>
      </c>
      <c r="H35" s="154">
        <v>295466.2676826719</v>
      </c>
      <c r="I35" s="152">
        <v>269817.0557852735</v>
      </c>
      <c r="J35" s="153">
        <v>278619.3454348741</v>
      </c>
      <c r="K35" s="154">
        <v>282225.2246749665</v>
      </c>
      <c r="L35" s="152">
        <v>47335.667405403714</v>
      </c>
      <c r="M35" s="153">
        <v>45712.13942893967</v>
      </c>
      <c r="N35" s="154">
        <v>45398.83903169581</v>
      </c>
      <c r="O35" s="152">
        <v>31190.05356623206</v>
      </c>
      <c r="P35" s="153">
        <v>33094.00852026524</v>
      </c>
      <c r="Q35" s="154">
        <v>32157.79602399044</v>
      </c>
      <c r="R35" s="14" t="s">
        <v>5</v>
      </c>
      <c r="S35" s="174"/>
      <c r="T35" s="175"/>
      <c r="AA35" t="e">
        <v>#REF!</v>
      </c>
      <c r="AD35" t="e">
        <v>#REF!</v>
      </c>
      <c r="AE35" t="e">
        <v>#REF!</v>
      </c>
      <c r="AF35" t="e">
        <v>#REF!</v>
      </c>
      <c r="AG35" t="e">
        <v>#REF!</v>
      </c>
      <c r="AH35" t="e">
        <v>#REF!</v>
      </c>
      <c r="AI35" t="e">
        <v>#REF!</v>
      </c>
      <c r="AJ35" t="e">
        <v>#REF!</v>
      </c>
      <c r="AK35" t="e">
        <v>#REF!</v>
      </c>
      <c r="AL35" t="e">
        <v>#REF!</v>
      </c>
      <c r="AM35" t="e">
        <v>#REF!</v>
      </c>
      <c r="AN35" t="e">
        <v>#REF!</v>
      </c>
      <c r="AO35" t="e">
        <v>#REF!</v>
      </c>
      <c r="AP35" t="e">
        <v>#REF!</v>
      </c>
    </row>
    <row r="36" spans="2:42" ht="13.5" thickTop="1">
      <c r="B36" s="16"/>
      <c r="C36" s="49" t="s">
        <v>70</v>
      </c>
      <c r="D36" s="170"/>
      <c r="E36" s="171"/>
      <c r="F36" s="180">
        <v>1.87</v>
      </c>
      <c r="G36" s="181">
        <v>1.87</v>
      </c>
      <c r="H36" s="182">
        <v>1.87</v>
      </c>
      <c r="I36" s="180">
        <v>1</v>
      </c>
      <c r="J36" s="181">
        <v>1</v>
      </c>
      <c r="K36" s="182">
        <v>1</v>
      </c>
      <c r="L36" s="180">
        <v>0.87</v>
      </c>
      <c r="M36" s="181">
        <v>0.87</v>
      </c>
      <c r="N36" s="182">
        <v>0.87</v>
      </c>
      <c r="O36" s="180">
        <v>0</v>
      </c>
      <c r="P36" s="181">
        <v>0</v>
      </c>
      <c r="Q36" s="182">
        <v>0</v>
      </c>
      <c r="R36" s="72" t="s">
        <v>3</v>
      </c>
      <c r="S36" s="170"/>
      <c r="T36" s="171"/>
      <c r="AA36">
        <v>3</v>
      </c>
      <c r="AD36">
        <v>2</v>
      </c>
      <c r="AE36">
        <v>3</v>
      </c>
      <c r="AF36">
        <v>3</v>
      </c>
      <c r="AG36">
        <v>2</v>
      </c>
      <c r="AH36">
        <v>3</v>
      </c>
      <c r="AI36">
        <v>3</v>
      </c>
      <c r="AJ36">
        <v>2</v>
      </c>
      <c r="AK36">
        <v>3</v>
      </c>
      <c r="AL36">
        <v>3</v>
      </c>
      <c r="AM36">
        <v>2</v>
      </c>
      <c r="AN36">
        <v>3</v>
      </c>
      <c r="AO36">
        <v>3</v>
      </c>
      <c r="AP36">
        <v>3</v>
      </c>
    </row>
    <row r="37" spans="2:42" ht="13.5" thickBot="1">
      <c r="B37" s="16"/>
      <c r="C37" s="49" t="s">
        <v>71</v>
      </c>
      <c r="D37" s="170"/>
      <c r="E37" s="171"/>
      <c r="F37" s="180">
        <v>58243.95</v>
      </c>
      <c r="G37" s="181">
        <v>60273.2221</v>
      </c>
      <c r="H37" s="182">
        <v>64790.968540999995</v>
      </c>
      <c r="I37" s="180">
        <v>73231.89</v>
      </c>
      <c r="J37" s="181">
        <v>75561.9329</v>
      </c>
      <c r="K37" s="182">
        <v>76306.833265</v>
      </c>
      <c r="L37" s="180">
        <v>104.42</v>
      </c>
      <c r="M37" s="181">
        <v>104.42</v>
      </c>
      <c r="N37" s="182">
        <v>104.42</v>
      </c>
      <c r="O37" s="180">
        <v>15092.36</v>
      </c>
      <c r="P37" s="181">
        <v>15393.1308</v>
      </c>
      <c r="Q37" s="182">
        <v>11620.284724000001</v>
      </c>
      <c r="R37" s="72" t="s">
        <v>37</v>
      </c>
      <c r="S37" s="170"/>
      <c r="T37" s="171"/>
      <c r="AA37">
        <v>3</v>
      </c>
      <c r="AD37">
        <v>3</v>
      </c>
      <c r="AE37">
        <v>2</v>
      </c>
      <c r="AF37">
        <v>2</v>
      </c>
      <c r="AG37">
        <v>3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3</v>
      </c>
    </row>
    <row r="38" spans="3:42" ht="14.25" thickBot="1" thickTop="1">
      <c r="C38" s="14" t="s">
        <v>293</v>
      </c>
      <c r="D38" s="174"/>
      <c r="E38" s="175"/>
      <c r="F38" s="152">
        <v>58245.9853168</v>
      </c>
      <c r="G38" s="153">
        <v>60275.2574168</v>
      </c>
      <c r="H38" s="154">
        <v>64793.003857799995</v>
      </c>
      <c r="I38" s="152">
        <v>73232.89</v>
      </c>
      <c r="J38" s="153">
        <v>75562.9329</v>
      </c>
      <c r="K38" s="154">
        <v>76307.833265</v>
      </c>
      <c r="L38" s="152">
        <v>105.45532</v>
      </c>
      <c r="M38" s="153">
        <v>105.45532</v>
      </c>
      <c r="N38" s="154">
        <v>105.45532</v>
      </c>
      <c r="O38" s="152">
        <v>15092.360003200001</v>
      </c>
      <c r="P38" s="153">
        <v>15393.130803200002</v>
      </c>
      <c r="Q38" s="154">
        <v>11620.284727200002</v>
      </c>
      <c r="R38" s="14" t="s">
        <v>294</v>
      </c>
      <c r="S38" s="174"/>
      <c r="T38" s="175"/>
      <c r="AA38" t="e">
        <v>#REF!</v>
      </c>
      <c r="AD38" t="e">
        <v>#REF!</v>
      </c>
      <c r="AE38" t="e">
        <v>#REF!</v>
      </c>
      <c r="AF38" t="e">
        <v>#REF!</v>
      </c>
      <c r="AG38" t="e">
        <v>#REF!</v>
      </c>
      <c r="AH38" t="e">
        <v>#REF!</v>
      </c>
      <c r="AI38" t="e">
        <v>#REF!</v>
      </c>
      <c r="AJ38" t="e">
        <v>#REF!</v>
      </c>
      <c r="AK38" t="e">
        <v>#REF!</v>
      </c>
      <c r="AL38" t="e">
        <v>#REF!</v>
      </c>
      <c r="AM38" t="e">
        <v>#REF!</v>
      </c>
      <c r="AN38" t="e">
        <v>#REF!</v>
      </c>
      <c r="AO38" t="e">
        <v>#REF!</v>
      </c>
      <c r="AP38" t="e">
        <v>#REF!</v>
      </c>
    </row>
    <row r="39" spans="2:42" ht="13.5" thickTop="1">
      <c r="B39" s="16"/>
      <c r="C39" s="167" t="s">
        <v>72</v>
      </c>
      <c r="D39" s="168"/>
      <c r="E39" s="169"/>
      <c r="F39" s="177">
        <v>34428.436</v>
      </c>
      <c r="G39" s="178">
        <v>30819.115255096465</v>
      </c>
      <c r="H39" s="179">
        <v>31864.891305830442</v>
      </c>
      <c r="I39" s="177">
        <v>31072.86</v>
      </c>
      <c r="J39" s="178">
        <v>27433.99071420404</v>
      </c>
      <c r="K39" s="179">
        <v>27433.99071420404</v>
      </c>
      <c r="L39" s="177">
        <v>4000.27</v>
      </c>
      <c r="M39" s="178">
        <v>3969.1809598631526</v>
      </c>
      <c r="N39" s="179">
        <v>4975.435888710878</v>
      </c>
      <c r="O39" s="177">
        <v>644.694</v>
      </c>
      <c r="P39" s="178">
        <v>584.0564189707272</v>
      </c>
      <c r="Q39" s="179">
        <v>544.5352970844764</v>
      </c>
      <c r="R39" s="84" t="s">
        <v>1</v>
      </c>
      <c r="S39" s="168"/>
      <c r="T39" s="169"/>
      <c r="AA39">
        <v>3</v>
      </c>
      <c r="AD39">
        <v>3</v>
      </c>
      <c r="AE39">
        <v>2</v>
      </c>
      <c r="AF39">
        <v>2</v>
      </c>
      <c r="AG39">
        <v>3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3</v>
      </c>
    </row>
    <row r="40" spans="2:42" ht="13.5" thickBot="1">
      <c r="B40" s="16"/>
      <c r="C40" s="7" t="s">
        <v>73</v>
      </c>
      <c r="D40" s="8"/>
      <c r="E40" s="9"/>
      <c r="F40" s="149">
        <v>228406.23</v>
      </c>
      <c r="G40" s="150">
        <v>228659.43483929432</v>
      </c>
      <c r="H40" s="151">
        <v>234932.64068740586</v>
      </c>
      <c r="I40" s="149">
        <v>233223.01</v>
      </c>
      <c r="J40" s="150">
        <v>234181.40860395494</v>
      </c>
      <c r="K40" s="151">
        <v>234974.41068740585</v>
      </c>
      <c r="L40" s="149">
        <v>190.42</v>
      </c>
      <c r="M40" s="150">
        <v>205.74937984496123</v>
      </c>
      <c r="N40" s="151">
        <v>201.3579319674649</v>
      </c>
      <c r="O40" s="149">
        <v>5007.2</v>
      </c>
      <c r="P40" s="150">
        <v>5727.7231445055795</v>
      </c>
      <c r="Q40" s="151">
        <v>243.12793196746492</v>
      </c>
      <c r="R40" s="21" t="s">
        <v>38</v>
      </c>
      <c r="S40" s="8"/>
      <c r="T40" s="9"/>
      <c r="AA40">
        <v>3</v>
      </c>
      <c r="AD40">
        <v>2</v>
      </c>
      <c r="AE40">
        <v>3</v>
      </c>
      <c r="AF40">
        <v>3</v>
      </c>
      <c r="AG40">
        <v>2</v>
      </c>
      <c r="AH40">
        <v>2</v>
      </c>
      <c r="AI40">
        <v>2</v>
      </c>
      <c r="AJ40">
        <v>2</v>
      </c>
      <c r="AK40">
        <v>3</v>
      </c>
      <c r="AL40">
        <v>3</v>
      </c>
      <c r="AM40">
        <v>2</v>
      </c>
      <c r="AN40">
        <v>3</v>
      </c>
      <c r="AO40">
        <v>3</v>
      </c>
      <c r="AP40">
        <v>3</v>
      </c>
    </row>
    <row r="41" spans="3:42" ht="14.25" thickBot="1" thickTop="1">
      <c r="C41" s="14" t="s">
        <v>6</v>
      </c>
      <c r="D41" s="12"/>
      <c r="E41" s="13"/>
      <c r="F41" s="152">
        <v>262834.666</v>
      </c>
      <c r="G41" s="153">
        <v>259478.55009439078</v>
      </c>
      <c r="H41" s="154">
        <v>266797.5319932363</v>
      </c>
      <c r="I41" s="152">
        <v>264295.87</v>
      </c>
      <c r="J41" s="153">
        <v>261615.39931815898</v>
      </c>
      <c r="K41" s="154">
        <v>262408.4014016099</v>
      </c>
      <c r="L41" s="152">
        <v>4190.69</v>
      </c>
      <c r="M41" s="153">
        <v>4174.930339708114</v>
      </c>
      <c r="N41" s="154">
        <v>5176.793820678343</v>
      </c>
      <c r="O41" s="152">
        <v>5651.894</v>
      </c>
      <c r="P41" s="153">
        <v>6311.779563476307</v>
      </c>
      <c r="Q41" s="154">
        <v>787.6632290519412</v>
      </c>
      <c r="R41" s="18" t="s">
        <v>74</v>
      </c>
      <c r="S41" s="8"/>
      <c r="T41" s="9"/>
      <c r="AA41" t="e">
        <v>#REF!</v>
      </c>
      <c r="AD41" t="e">
        <v>#REF!</v>
      </c>
      <c r="AE41" t="e">
        <v>#REF!</v>
      </c>
      <c r="AF41" t="e">
        <v>#REF!</v>
      </c>
      <c r="AG41" t="e">
        <v>#REF!</v>
      </c>
      <c r="AH41" t="e">
        <v>#REF!</v>
      </c>
      <c r="AI41" t="e">
        <v>#REF!</v>
      </c>
      <c r="AJ41" t="e">
        <v>#REF!</v>
      </c>
      <c r="AK41" t="e">
        <v>#REF!</v>
      </c>
      <c r="AL41" t="e">
        <v>#REF!</v>
      </c>
      <c r="AM41" t="e">
        <v>#REF!</v>
      </c>
      <c r="AN41" t="e">
        <v>#REF!</v>
      </c>
      <c r="AO41" t="e">
        <v>#REF!</v>
      </c>
      <c r="AP41" t="e">
        <v>#REF!</v>
      </c>
    </row>
    <row r="42" spans="3:20" ht="13.5" thickTop="1">
      <c r="C42" s="45"/>
      <c r="D42" s="1"/>
      <c r="E42" s="251" t="s">
        <v>306</v>
      </c>
      <c r="G42" s="46"/>
      <c r="H42" s="46"/>
      <c r="I42" s="46"/>
      <c r="J42" s="46"/>
      <c r="K42" s="46"/>
      <c r="L42" s="251" t="s">
        <v>307</v>
      </c>
      <c r="M42" s="46"/>
      <c r="N42" s="46"/>
      <c r="O42" s="46"/>
      <c r="P42" s="46"/>
      <c r="Q42" s="46"/>
      <c r="R42" s="45"/>
      <c r="S42" s="1"/>
      <c r="T42" s="1"/>
    </row>
    <row r="43" spans="3:20" ht="14.25">
      <c r="C43" s="45"/>
      <c r="D43" s="1"/>
      <c r="E43" s="47" t="s">
        <v>166</v>
      </c>
      <c r="G43" s="46"/>
      <c r="H43" s="46"/>
      <c r="I43" s="46"/>
      <c r="J43" s="46"/>
      <c r="K43" s="46"/>
      <c r="L43" s="47" t="s">
        <v>179</v>
      </c>
      <c r="M43" s="46"/>
      <c r="N43" s="46"/>
      <c r="O43" s="46"/>
      <c r="P43" s="46"/>
      <c r="Q43" s="46"/>
      <c r="R43" s="45"/>
      <c r="S43" s="1"/>
      <c r="T43" s="1"/>
    </row>
    <row r="44" spans="3:20" ht="12.75">
      <c r="C44" s="41" t="str">
        <f ca="1">CELL("filename")</f>
        <v>C:\MyFiles\Timber\Timber Committee\TCQ2021\publish\[tb-74-6.xls]Table 1</v>
      </c>
      <c r="T44" s="43" t="str">
        <f ca="1">CONCATENATE("printed on ",DAY(NOW()),"/",MONTH(NOW()))</f>
        <v>printed on 17/12</v>
      </c>
    </row>
  </sheetData>
  <sheetProtection/>
  <mergeCells count="12">
    <mergeCell ref="C2:T2"/>
    <mergeCell ref="F6:H6"/>
    <mergeCell ref="R7:T7"/>
    <mergeCell ref="K5:L5"/>
    <mergeCell ref="O7:Q7"/>
    <mergeCell ref="F3:K3"/>
    <mergeCell ref="L3:Q3"/>
    <mergeCell ref="C7:E7"/>
    <mergeCell ref="C4:T4"/>
    <mergeCell ref="I7:K7"/>
    <mergeCell ref="L7:N7"/>
    <mergeCell ref="F7:H7"/>
  </mergeCells>
  <conditionalFormatting sqref="C9:R41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6" max="17" width="10.28125" style="0" customWidth="1"/>
    <col min="27" max="42" width="0" style="0" hidden="1" customWidth="1"/>
  </cols>
  <sheetData>
    <row r="1" ht="12.75">
      <c r="A1" s="16"/>
    </row>
    <row r="2" spans="3:20" ht="12.75">
      <c r="C2" s="292" t="s">
        <v>250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6:17" ht="12.75">
      <c r="F3" s="292" t="s">
        <v>364</v>
      </c>
      <c r="G3" s="292"/>
      <c r="H3" s="292"/>
      <c r="I3" s="292"/>
      <c r="J3" s="292"/>
      <c r="K3" s="292"/>
      <c r="L3" s="292" t="s">
        <v>96</v>
      </c>
      <c r="M3" s="292"/>
      <c r="N3" s="292"/>
      <c r="O3" s="292"/>
      <c r="P3" s="292"/>
      <c r="Q3" s="292"/>
    </row>
    <row r="4" spans="6:17" ht="12.75">
      <c r="F4" s="300" t="s">
        <v>254</v>
      </c>
      <c r="G4" s="300"/>
      <c r="H4" s="300"/>
      <c r="I4" s="300"/>
      <c r="J4" s="300"/>
      <c r="K4" s="300"/>
      <c r="L4" s="300" t="s">
        <v>94</v>
      </c>
      <c r="M4" s="300"/>
      <c r="N4" s="300"/>
      <c r="O4" s="300"/>
      <c r="P4" s="300"/>
      <c r="Q4" s="300"/>
    </row>
    <row r="5" spans="3:20" ht="15" thickBot="1">
      <c r="C5" s="307" t="s">
        <v>377</v>
      </c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</row>
    <row r="6" spans="3:20" ht="15" thickTop="1">
      <c r="C6" s="2"/>
      <c r="D6" s="3"/>
      <c r="E6" s="4"/>
      <c r="F6" s="329" t="s">
        <v>228</v>
      </c>
      <c r="G6" s="294"/>
      <c r="H6" s="295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4.25">
      <c r="C7" s="296" t="s">
        <v>0</v>
      </c>
      <c r="D7" s="297"/>
      <c r="E7" s="298"/>
      <c r="F7" s="301" t="s">
        <v>229</v>
      </c>
      <c r="G7" s="297"/>
      <c r="H7" s="298"/>
      <c r="I7" s="296" t="s">
        <v>9</v>
      </c>
      <c r="J7" s="297"/>
      <c r="K7" s="298"/>
      <c r="L7" s="296" t="s">
        <v>10</v>
      </c>
      <c r="M7" s="297"/>
      <c r="N7" s="298"/>
      <c r="O7" s="296" t="s">
        <v>11</v>
      </c>
      <c r="P7" s="297"/>
      <c r="Q7" s="298"/>
      <c r="R7" s="296" t="s">
        <v>12</v>
      </c>
      <c r="S7" s="297"/>
      <c r="T7" s="298"/>
    </row>
    <row r="8" spans="3:42" ht="13.5" thickBot="1">
      <c r="C8" s="7"/>
      <c r="D8" s="8"/>
      <c r="E8" s="9"/>
      <c r="F8" s="26">
        <v>2020</v>
      </c>
      <c r="G8" s="27">
        <v>2021</v>
      </c>
      <c r="H8" s="25">
        <v>2022</v>
      </c>
      <c r="I8" s="26">
        <v>2020</v>
      </c>
      <c r="J8" s="27">
        <v>2021</v>
      </c>
      <c r="K8" s="25">
        <v>2022</v>
      </c>
      <c r="L8" s="26">
        <v>2020</v>
      </c>
      <c r="M8" s="27">
        <v>2021</v>
      </c>
      <c r="N8" s="25">
        <v>2022</v>
      </c>
      <c r="O8" s="26">
        <v>2020</v>
      </c>
      <c r="P8" s="27">
        <v>2021</v>
      </c>
      <c r="Q8" s="25">
        <v>2022</v>
      </c>
      <c r="R8" s="7"/>
      <c r="S8" s="8"/>
      <c r="T8" s="9"/>
      <c r="AA8" t="s">
        <v>0</v>
      </c>
      <c r="AD8" t="s">
        <v>271</v>
      </c>
      <c r="AG8" t="s">
        <v>9</v>
      </c>
      <c r="AJ8" t="s">
        <v>40</v>
      </c>
      <c r="AM8" t="s">
        <v>39</v>
      </c>
      <c r="AP8" t="s">
        <v>0</v>
      </c>
    </row>
    <row r="9" spans="2:42" ht="13.5" thickTop="1">
      <c r="B9" s="19"/>
      <c r="C9" s="49" t="s">
        <v>44</v>
      </c>
      <c r="D9" s="170"/>
      <c r="E9" s="171"/>
      <c r="F9" s="180">
        <v>4999.304999999999</v>
      </c>
      <c r="G9" s="181">
        <v>4750</v>
      </c>
      <c r="H9" s="182">
        <v>4840</v>
      </c>
      <c r="I9" s="180">
        <v>2357.75</v>
      </c>
      <c r="J9" s="181">
        <v>2510</v>
      </c>
      <c r="K9" s="182">
        <v>2600</v>
      </c>
      <c r="L9" s="180">
        <v>2749.3159999999993</v>
      </c>
      <c r="M9" s="181">
        <v>2500</v>
      </c>
      <c r="N9" s="182">
        <v>2400</v>
      </c>
      <c r="O9" s="180">
        <v>107.76100000000001</v>
      </c>
      <c r="P9" s="181">
        <v>260</v>
      </c>
      <c r="Q9" s="182">
        <v>160</v>
      </c>
      <c r="R9" s="72" t="s">
        <v>13</v>
      </c>
      <c r="S9" s="170"/>
      <c r="T9" s="171"/>
      <c r="AA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</row>
    <row r="10" spans="2:42" ht="12.75">
      <c r="B10" s="19"/>
      <c r="C10" s="49" t="s">
        <v>45</v>
      </c>
      <c r="D10" s="170"/>
      <c r="E10" s="171"/>
      <c r="F10" s="180">
        <v>622</v>
      </c>
      <c r="G10" s="181">
        <v>625</v>
      </c>
      <c r="H10" s="182">
        <v>623</v>
      </c>
      <c r="I10" s="180">
        <v>559</v>
      </c>
      <c r="J10" s="181">
        <v>567</v>
      </c>
      <c r="K10" s="182">
        <v>570</v>
      </c>
      <c r="L10" s="180">
        <v>77</v>
      </c>
      <c r="M10" s="181">
        <v>68</v>
      </c>
      <c r="N10" s="182">
        <v>65</v>
      </c>
      <c r="O10" s="180">
        <v>14</v>
      </c>
      <c r="P10" s="181">
        <v>10</v>
      </c>
      <c r="Q10" s="182">
        <v>12</v>
      </c>
      <c r="R10" s="72" t="s">
        <v>14</v>
      </c>
      <c r="S10" s="170"/>
      <c r="T10" s="171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48</v>
      </c>
      <c r="D11" s="170"/>
      <c r="E11" s="171"/>
      <c r="F11" s="180">
        <v>4527</v>
      </c>
      <c r="G11" s="181">
        <v>5000</v>
      </c>
      <c r="H11" s="182">
        <v>5050</v>
      </c>
      <c r="I11" s="180">
        <v>8036</v>
      </c>
      <c r="J11" s="181">
        <v>7799</v>
      </c>
      <c r="K11" s="182">
        <v>7798</v>
      </c>
      <c r="L11" s="180">
        <v>263</v>
      </c>
      <c r="M11" s="181">
        <v>255</v>
      </c>
      <c r="N11" s="182">
        <v>268</v>
      </c>
      <c r="O11" s="180">
        <v>3772</v>
      </c>
      <c r="P11" s="181">
        <v>3054</v>
      </c>
      <c r="Q11" s="182">
        <v>3016</v>
      </c>
      <c r="R11" s="72" t="s">
        <v>33</v>
      </c>
      <c r="S11" s="170"/>
      <c r="T11" s="171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49</v>
      </c>
      <c r="D12" s="170"/>
      <c r="E12" s="171"/>
      <c r="F12" s="180">
        <v>528.238218181818</v>
      </c>
      <c r="G12" s="181">
        <v>475</v>
      </c>
      <c r="H12" s="182">
        <v>475</v>
      </c>
      <c r="I12" s="180">
        <v>1148.181818181818</v>
      </c>
      <c r="J12" s="181">
        <v>1075</v>
      </c>
      <c r="K12" s="182">
        <v>1075</v>
      </c>
      <c r="L12" s="180">
        <v>20.626300000000004</v>
      </c>
      <c r="M12" s="181">
        <v>40</v>
      </c>
      <c r="N12" s="182">
        <v>40</v>
      </c>
      <c r="O12" s="180">
        <v>640.5699000000001</v>
      </c>
      <c r="P12" s="181">
        <v>640</v>
      </c>
      <c r="Q12" s="182">
        <v>640</v>
      </c>
      <c r="R12" s="72" t="s">
        <v>17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50</v>
      </c>
      <c r="D13" s="170"/>
      <c r="E13" s="171"/>
      <c r="F13" s="180">
        <v>21956.8564198396</v>
      </c>
      <c r="G13" s="181">
        <v>24401.00630272684</v>
      </c>
      <c r="H13" s="182">
        <v>24236.767497697176</v>
      </c>
      <c r="I13" s="180">
        <v>21634.59726955365</v>
      </c>
      <c r="J13" s="181">
        <v>23931.286642917523</v>
      </c>
      <c r="K13" s="182">
        <v>24294.25354846211</v>
      </c>
      <c r="L13" s="180">
        <v>1205.2591502859518</v>
      </c>
      <c r="M13" s="181">
        <v>1237.7196598093185</v>
      </c>
      <c r="N13" s="182">
        <v>710.5139492350654</v>
      </c>
      <c r="O13" s="180">
        <v>883</v>
      </c>
      <c r="P13" s="181">
        <v>768</v>
      </c>
      <c r="Q13" s="182">
        <v>768</v>
      </c>
      <c r="R13" s="72" t="s">
        <v>18</v>
      </c>
      <c r="S13" s="170"/>
      <c r="T13" s="171"/>
      <c r="AA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2:42" ht="12.75">
      <c r="B14" s="19"/>
      <c r="C14" s="49" t="s">
        <v>51</v>
      </c>
      <c r="D14" s="170"/>
      <c r="E14" s="171"/>
      <c r="F14" s="180">
        <v>4622</v>
      </c>
      <c r="G14" s="181">
        <v>4723.768294032594</v>
      </c>
      <c r="H14" s="182">
        <v>4700</v>
      </c>
      <c r="I14" s="180">
        <v>4479</v>
      </c>
      <c r="J14" s="181">
        <v>4600</v>
      </c>
      <c r="K14" s="182">
        <v>4600</v>
      </c>
      <c r="L14" s="180">
        <v>506</v>
      </c>
      <c r="M14" s="181">
        <v>561.2952365946243</v>
      </c>
      <c r="N14" s="182">
        <v>600</v>
      </c>
      <c r="O14" s="180">
        <v>363</v>
      </c>
      <c r="P14" s="181">
        <v>437.5269425620298</v>
      </c>
      <c r="Q14" s="182">
        <v>500</v>
      </c>
      <c r="R14" s="72" t="s">
        <v>2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52</v>
      </c>
      <c r="D15" s="170"/>
      <c r="E15" s="171"/>
      <c r="F15" s="180">
        <v>10289.86</v>
      </c>
      <c r="G15" s="181">
        <v>7600</v>
      </c>
      <c r="H15" s="182">
        <v>9000</v>
      </c>
      <c r="I15" s="180">
        <v>10589.86</v>
      </c>
      <c r="J15" s="181">
        <v>10600</v>
      </c>
      <c r="K15" s="182">
        <v>11000</v>
      </c>
      <c r="L15" s="180">
        <v>2200</v>
      </c>
      <c r="M15" s="181">
        <v>1500</v>
      </c>
      <c r="N15" s="182">
        <v>2000</v>
      </c>
      <c r="O15" s="180">
        <v>2500</v>
      </c>
      <c r="P15" s="181">
        <v>4500</v>
      </c>
      <c r="Q15" s="182">
        <v>4000</v>
      </c>
      <c r="R15" s="72" t="s">
        <v>19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53</v>
      </c>
      <c r="D16" s="170"/>
      <c r="E16" s="171"/>
      <c r="F16" s="180">
        <v>595.8608836153845</v>
      </c>
      <c r="G16" s="181">
        <v>542.3222218718021</v>
      </c>
      <c r="H16" s="182">
        <v>542.3222218718021</v>
      </c>
      <c r="I16" s="180">
        <v>595.8608836153845</v>
      </c>
      <c r="J16" s="181">
        <v>542.3222218718021</v>
      </c>
      <c r="K16" s="182">
        <v>542.3222218718021</v>
      </c>
      <c r="L16" s="180">
        <v>0</v>
      </c>
      <c r="M16" s="181">
        <v>0</v>
      </c>
      <c r="N16" s="182">
        <v>0</v>
      </c>
      <c r="O16" s="180">
        <v>0</v>
      </c>
      <c r="P16" s="181">
        <v>0</v>
      </c>
      <c r="Q16" s="182">
        <v>0</v>
      </c>
      <c r="R16" s="72" t="s">
        <v>20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 t="s">
        <v>278</v>
      </c>
      <c r="AK16" t="s">
        <v>278</v>
      </c>
      <c r="AL16" t="s">
        <v>278</v>
      </c>
      <c r="AM16" t="s">
        <v>278</v>
      </c>
      <c r="AN16" t="s">
        <v>278</v>
      </c>
      <c r="AO16" t="s">
        <v>278</v>
      </c>
      <c r="AP16">
        <v>2</v>
      </c>
    </row>
    <row r="17" spans="2:42" ht="12.75">
      <c r="B17" s="19"/>
      <c r="C17" s="49" t="s">
        <v>54</v>
      </c>
      <c r="D17" s="170"/>
      <c r="E17" s="171"/>
      <c r="F17" s="180">
        <v>1117</v>
      </c>
      <c r="G17" s="181">
        <v>752</v>
      </c>
      <c r="H17" s="182">
        <v>800.88</v>
      </c>
      <c r="I17" s="180">
        <v>1197</v>
      </c>
      <c r="J17" s="181">
        <v>877</v>
      </c>
      <c r="K17" s="182">
        <v>934.005</v>
      </c>
      <c r="L17" s="180">
        <v>30</v>
      </c>
      <c r="M17" s="181">
        <v>50</v>
      </c>
      <c r="N17" s="182">
        <v>53.25</v>
      </c>
      <c r="O17" s="180">
        <v>110</v>
      </c>
      <c r="P17" s="181">
        <v>175</v>
      </c>
      <c r="Q17" s="182">
        <v>186.375</v>
      </c>
      <c r="R17" s="72" t="s">
        <v>21</v>
      </c>
      <c r="S17" s="170"/>
      <c r="T17" s="171"/>
      <c r="AA17">
        <v>3</v>
      </c>
      <c r="AD17">
        <v>3</v>
      </c>
      <c r="AE17">
        <v>2</v>
      </c>
      <c r="AF17">
        <v>2</v>
      </c>
      <c r="AG17">
        <v>5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3</v>
      </c>
    </row>
    <row r="18" spans="2:42" ht="12.75">
      <c r="B18" s="19"/>
      <c r="C18" s="49" t="s">
        <v>55</v>
      </c>
      <c r="D18" s="170"/>
      <c r="E18" s="171"/>
      <c r="F18" s="180">
        <v>852.56</v>
      </c>
      <c r="G18" s="181">
        <v>852.56</v>
      </c>
      <c r="H18" s="182">
        <v>852.56</v>
      </c>
      <c r="I18" s="180">
        <v>852.56</v>
      </c>
      <c r="J18" s="181">
        <v>852.56</v>
      </c>
      <c r="K18" s="182">
        <v>852.56</v>
      </c>
      <c r="L18" s="180">
        <v>0</v>
      </c>
      <c r="M18" s="181">
        <v>0</v>
      </c>
      <c r="N18" s="182">
        <v>0</v>
      </c>
      <c r="O18" s="180">
        <v>0</v>
      </c>
      <c r="P18" s="181">
        <v>0</v>
      </c>
      <c r="Q18" s="182">
        <v>0</v>
      </c>
      <c r="R18" s="72" t="s">
        <v>22</v>
      </c>
      <c r="S18" s="170"/>
      <c r="T18" s="171"/>
      <c r="AA18">
        <v>3</v>
      </c>
      <c r="AD18">
        <v>2</v>
      </c>
      <c r="AE18">
        <v>3</v>
      </c>
      <c r="AF18">
        <v>3</v>
      </c>
      <c r="AG18">
        <v>2</v>
      </c>
      <c r="AH18">
        <v>5</v>
      </c>
      <c r="AI18">
        <v>5</v>
      </c>
      <c r="AJ18" t="s">
        <v>278</v>
      </c>
      <c r="AK18" t="s">
        <v>278</v>
      </c>
      <c r="AL18" t="s">
        <v>278</v>
      </c>
      <c r="AM18" t="s">
        <v>278</v>
      </c>
      <c r="AN18" t="s">
        <v>278</v>
      </c>
      <c r="AO18" t="s">
        <v>278</v>
      </c>
      <c r="AP18">
        <v>3</v>
      </c>
    </row>
    <row r="19" spans="2:42" ht="12.75">
      <c r="B19" s="19"/>
      <c r="C19" s="49" t="s">
        <v>56</v>
      </c>
      <c r="D19" s="170"/>
      <c r="E19" s="171"/>
      <c r="F19" s="180">
        <v>1814</v>
      </c>
      <c r="G19" s="181">
        <v>1750</v>
      </c>
      <c r="H19" s="182">
        <v>1750</v>
      </c>
      <c r="I19" s="180">
        <v>2241</v>
      </c>
      <c r="J19" s="181">
        <v>2100</v>
      </c>
      <c r="K19" s="182">
        <v>2100</v>
      </c>
      <c r="L19" s="180">
        <v>306</v>
      </c>
      <c r="M19" s="181">
        <v>350</v>
      </c>
      <c r="N19" s="182">
        <v>350</v>
      </c>
      <c r="O19" s="180">
        <v>733</v>
      </c>
      <c r="P19" s="181">
        <v>700</v>
      </c>
      <c r="Q19" s="182">
        <v>700</v>
      </c>
      <c r="R19" s="72" t="s">
        <v>23</v>
      </c>
      <c r="S19" s="170"/>
      <c r="T19" s="171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84</v>
      </c>
      <c r="D20" s="170"/>
      <c r="E20" s="171"/>
      <c r="F20" s="180">
        <v>39.79</v>
      </c>
      <c r="G20" s="181">
        <v>32.13</v>
      </c>
      <c r="H20" s="182">
        <v>32</v>
      </c>
      <c r="I20" s="180">
        <v>39.79</v>
      </c>
      <c r="J20" s="181">
        <v>32.13</v>
      </c>
      <c r="K20" s="182">
        <v>32</v>
      </c>
      <c r="L20" s="180">
        <v>0</v>
      </c>
      <c r="M20" s="181">
        <v>0</v>
      </c>
      <c r="N20" s="182">
        <v>0</v>
      </c>
      <c r="O20" s="180">
        <v>0</v>
      </c>
      <c r="P20" s="181">
        <v>0</v>
      </c>
      <c r="Q20" s="182">
        <v>0</v>
      </c>
      <c r="R20" s="72" t="s">
        <v>83</v>
      </c>
      <c r="S20" s="170"/>
      <c r="T20" s="171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 t="s">
        <v>278</v>
      </c>
      <c r="AK20" t="s">
        <v>278</v>
      </c>
      <c r="AL20" t="s">
        <v>278</v>
      </c>
      <c r="AM20" t="s">
        <v>278</v>
      </c>
      <c r="AN20" t="s">
        <v>278</v>
      </c>
      <c r="AO20" t="s">
        <v>278</v>
      </c>
      <c r="AP20">
        <v>2</v>
      </c>
    </row>
    <row r="21" spans="2:42" ht="12.75">
      <c r="B21" s="19"/>
      <c r="C21" s="49" t="s">
        <v>379</v>
      </c>
      <c r="D21" s="170"/>
      <c r="E21" s="171"/>
      <c r="F21" s="180">
        <v>17</v>
      </c>
      <c r="G21" s="181">
        <v>9</v>
      </c>
      <c r="H21" s="182">
        <v>23</v>
      </c>
      <c r="I21" s="180">
        <v>17</v>
      </c>
      <c r="J21" s="181">
        <v>9</v>
      </c>
      <c r="K21" s="182">
        <v>23</v>
      </c>
      <c r="L21" s="180">
        <v>0</v>
      </c>
      <c r="M21" s="181">
        <v>0</v>
      </c>
      <c r="N21" s="182">
        <v>0</v>
      </c>
      <c r="O21" s="180">
        <v>0</v>
      </c>
      <c r="P21" s="181">
        <v>0</v>
      </c>
      <c r="Q21" s="182">
        <v>0</v>
      </c>
      <c r="R21" s="72" t="s">
        <v>297</v>
      </c>
      <c r="S21" s="170"/>
      <c r="T21" s="171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 t="s">
        <v>278</v>
      </c>
      <c r="AK21" t="s">
        <v>278</v>
      </c>
      <c r="AL21" t="s">
        <v>278</v>
      </c>
      <c r="AM21" t="s">
        <v>278</v>
      </c>
      <c r="AN21" t="s">
        <v>278</v>
      </c>
      <c r="AO21" t="s">
        <v>278</v>
      </c>
      <c r="AP21">
        <v>2</v>
      </c>
    </row>
    <row r="22" spans="2:42" ht="12.75">
      <c r="B22" s="19"/>
      <c r="C22" s="49" t="s">
        <v>58</v>
      </c>
      <c r="D22" s="170"/>
      <c r="E22" s="171"/>
      <c r="F22" s="180">
        <v>142</v>
      </c>
      <c r="G22" s="181">
        <v>140</v>
      </c>
      <c r="H22" s="182">
        <v>140</v>
      </c>
      <c r="I22" s="180">
        <v>255</v>
      </c>
      <c r="J22" s="181">
        <v>260</v>
      </c>
      <c r="K22" s="182">
        <v>260</v>
      </c>
      <c r="L22" s="180">
        <v>82</v>
      </c>
      <c r="M22" s="181">
        <v>80</v>
      </c>
      <c r="N22" s="182">
        <v>80</v>
      </c>
      <c r="O22" s="180">
        <v>195</v>
      </c>
      <c r="P22" s="181">
        <v>200</v>
      </c>
      <c r="Q22" s="182">
        <v>200</v>
      </c>
      <c r="R22" s="72" t="s">
        <v>25</v>
      </c>
      <c r="S22" s="170"/>
      <c r="T22" s="171"/>
      <c r="AA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2:42" ht="12.75">
      <c r="B23" s="19"/>
      <c r="C23" s="49" t="s">
        <v>59</v>
      </c>
      <c r="D23" s="170"/>
      <c r="E23" s="171"/>
      <c r="F23" s="180">
        <v>13036.476999999999</v>
      </c>
      <c r="G23" s="181">
        <v>13600</v>
      </c>
      <c r="H23" s="182">
        <v>13950</v>
      </c>
      <c r="I23" s="180">
        <v>13886.434</v>
      </c>
      <c r="J23" s="181">
        <v>14500</v>
      </c>
      <c r="K23" s="182">
        <v>14600</v>
      </c>
      <c r="L23" s="180">
        <v>1185.002</v>
      </c>
      <c r="M23" s="181">
        <v>1200</v>
      </c>
      <c r="N23" s="182">
        <v>1250</v>
      </c>
      <c r="O23" s="180">
        <v>2034.959</v>
      </c>
      <c r="P23" s="181">
        <v>2100</v>
      </c>
      <c r="Q23" s="182">
        <v>1900</v>
      </c>
      <c r="R23" s="72" t="s">
        <v>26</v>
      </c>
      <c r="S23" s="170"/>
      <c r="T23" s="171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2:42" ht="12.75">
      <c r="B24" s="19"/>
      <c r="C24" s="49" t="s">
        <v>60</v>
      </c>
      <c r="D24" s="170"/>
      <c r="E24" s="171"/>
      <c r="F24" s="180">
        <v>2205.002</v>
      </c>
      <c r="G24" s="181">
        <v>2350</v>
      </c>
      <c r="H24" s="182">
        <v>2272</v>
      </c>
      <c r="I24" s="180">
        <v>2130</v>
      </c>
      <c r="J24" s="181">
        <v>2300</v>
      </c>
      <c r="K24" s="182">
        <v>2230</v>
      </c>
      <c r="L24" s="180">
        <v>81</v>
      </c>
      <c r="M24" s="181">
        <v>80</v>
      </c>
      <c r="N24" s="182">
        <v>82</v>
      </c>
      <c r="O24" s="180">
        <v>5.998</v>
      </c>
      <c r="P24" s="181">
        <v>30</v>
      </c>
      <c r="Q24" s="182">
        <v>40</v>
      </c>
      <c r="R24" s="72" t="s">
        <v>4</v>
      </c>
      <c r="S24" s="170"/>
      <c r="T24" s="171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296</v>
      </c>
      <c r="D25" s="170"/>
      <c r="E25" s="171"/>
      <c r="F25" s="180">
        <v>94</v>
      </c>
      <c r="G25" s="181">
        <v>96</v>
      </c>
      <c r="H25" s="182">
        <v>98</v>
      </c>
      <c r="I25" s="180">
        <v>94</v>
      </c>
      <c r="J25" s="181">
        <v>96</v>
      </c>
      <c r="K25" s="182">
        <v>98</v>
      </c>
      <c r="L25" s="180">
        <v>0</v>
      </c>
      <c r="M25" s="181">
        <v>0</v>
      </c>
      <c r="N25" s="182">
        <v>0</v>
      </c>
      <c r="O25" s="180">
        <v>0</v>
      </c>
      <c r="P25" s="181">
        <v>0</v>
      </c>
      <c r="Q25" s="182">
        <v>0</v>
      </c>
      <c r="R25" s="72" t="s">
        <v>295</v>
      </c>
      <c r="S25" s="170"/>
      <c r="T25" s="171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61</v>
      </c>
      <c r="D26" s="170"/>
      <c r="E26" s="171"/>
      <c r="F26" s="180">
        <v>701.97</v>
      </c>
      <c r="G26" s="181">
        <v>900</v>
      </c>
      <c r="H26" s="182">
        <v>950</v>
      </c>
      <c r="I26" s="180">
        <v>1156.97</v>
      </c>
      <c r="J26" s="181">
        <v>1200</v>
      </c>
      <c r="K26" s="182">
        <v>1250</v>
      </c>
      <c r="L26" s="180">
        <v>575</v>
      </c>
      <c r="M26" s="181">
        <v>500</v>
      </c>
      <c r="N26" s="182">
        <v>500</v>
      </c>
      <c r="O26" s="180">
        <v>1030</v>
      </c>
      <c r="P26" s="181">
        <v>800</v>
      </c>
      <c r="Q26" s="182">
        <v>800</v>
      </c>
      <c r="R26" s="72" t="s">
        <v>27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62</v>
      </c>
      <c r="D27" s="170"/>
      <c r="E27" s="171"/>
      <c r="F27" s="180">
        <v>278.439</v>
      </c>
      <c r="G27" s="181">
        <v>310</v>
      </c>
      <c r="H27" s="182">
        <v>330</v>
      </c>
      <c r="I27" s="180">
        <v>346.25</v>
      </c>
      <c r="J27" s="181">
        <v>230</v>
      </c>
      <c r="K27" s="182">
        <v>280</v>
      </c>
      <c r="L27" s="180">
        <v>230.127</v>
      </c>
      <c r="M27" s="181">
        <v>310</v>
      </c>
      <c r="N27" s="182">
        <v>280</v>
      </c>
      <c r="O27" s="180">
        <v>297.938</v>
      </c>
      <c r="P27" s="181">
        <v>230</v>
      </c>
      <c r="Q27" s="182">
        <v>230</v>
      </c>
      <c r="R27" s="72" t="s">
        <v>28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63</v>
      </c>
      <c r="D28" s="170"/>
      <c r="E28" s="171"/>
      <c r="F28" s="180">
        <v>2930.9335002000003</v>
      </c>
      <c r="G28" s="181">
        <v>2904.9124355310423</v>
      </c>
      <c r="H28" s="182">
        <v>2952.1285452897514</v>
      </c>
      <c r="I28" s="180">
        <v>3488.619</v>
      </c>
      <c r="J28" s="181">
        <v>3665.499883445698</v>
      </c>
      <c r="K28" s="182">
        <v>3751.1285452897514</v>
      </c>
      <c r="L28" s="180">
        <v>94.86188855</v>
      </c>
      <c r="M28" s="181">
        <v>99.6716011187991</v>
      </c>
      <c r="N28" s="182">
        <v>102</v>
      </c>
      <c r="O28" s="180">
        <v>652.5473883499999</v>
      </c>
      <c r="P28" s="181">
        <v>860.2590490334547</v>
      </c>
      <c r="Q28" s="182">
        <v>901</v>
      </c>
      <c r="R28" s="72" t="s">
        <v>29</v>
      </c>
      <c r="S28" s="170"/>
      <c r="T28" s="171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2:42" ht="12.75">
      <c r="B29" s="19"/>
      <c r="C29" s="49" t="s">
        <v>64</v>
      </c>
      <c r="D29" s="170"/>
      <c r="E29" s="171"/>
      <c r="F29" s="180">
        <v>29055</v>
      </c>
      <c r="G29" s="181">
        <v>29293</v>
      </c>
      <c r="H29" s="182">
        <v>29393</v>
      </c>
      <c r="I29" s="180">
        <v>25400</v>
      </c>
      <c r="J29" s="181">
        <v>26100</v>
      </c>
      <c r="K29" s="182">
        <v>26200</v>
      </c>
      <c r="L29" s="180">
        <v>3931</v>
      </c>
      <c r="M29" s="181">
        <v>3469</v>
      </c>
      <c r="N29" s="182">
        <v>3469</v>
      </c>
      <c r="O29" s="180">
        <v>276</v>
      </c>
      <c r="P29" s="181">
        <v>276</v>
      </c>
      <c r="Q29" s="182">
        <v>276</v>
      </c>
      <c r="R29" s="72" t="s">
        <v>30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65</v>
      </c>
      <c r="D30" s="170"/>
      <c r="E30" s="171"/>
      <c r="F30" s="180">
        <v>238</v>
      </c>
      <c r="G30" s="181">
        <v>240</v>
      </c>
      <c r="H30" s="182">
        <v>245</v>
      </c>
      <c r="I30" s="180">
        <v>308</v>
      </c>
      <c r="J30" s="181">
        <v>310</v>
      </c>
      <c r="K30" s="182">
        <v>315</v>
      </c>
      <c r="L30" s="180">
        <v>20</v>
      </c>
      <c r="M30" s="181">
        <v>20</v>
      </c>
      <c r="N30" s="182">
        <v>20</v>
      </c>
      <c r="O30" s="180">
        <v>90</v>
      </c>
      <c r="P30" s="181">
        <v>90</v>
      </c>
      <c r="Q30" s="182">
        <v>90</v>
      </c>
      <c r="R30" s="72" t="s">
        <v>31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66</v>
      </c>
      <c r="D31" s="170"/>
      <c r="E31" s="171"/>
      <c r="F31" s="180">
        <v>7224</v>
      </c>
      <c r="G31" s="181">
        <v>7352</v>
      </c>
      <c r="H31" s="182">
        <v>7352</v>
      </c>
      <c r="I31" s="180">
        <v>7222</v>
      </c>
      <c r="J31" s="181">
        <v>7350</v>
      </c>
      <c r="K31" s="182">
        <v>7350</v>
      </c>
      <c r="L31" s="180">
        <v>3</v>
      </c>
      <c r="M31" s="181">
        <v>3</v>
      </c>
      <c r="N31" s="182">
        <v>3</v>
      </c>
      <c r="O31" s="180">
        <v>1</v>
      </c>
      <c r="P31" s="181">
        <v>1</v>
      </c>
      <c r="Q31" s="182">
        <v>1</v>
      </c>
      <c r="R31" s="72" t="s">
        <v>32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3.5" thickBot="1">
      <c r="B32" s="19"/>
      <c r="C32" s="49" t="s">
        <v>67</v>
      </c>
      <c r="D32" s="170"/>
      <c r="E32" s="171"/>
      <c r="F32" s="180">
        <v>1884.70870419</v>
      </c>
      <c r="G32" s="181">
        <v>1884.70811619</v>
      </c>
      <c r="H32" s="182">
        <v>1884.70811619</v>
      </c>
      <c r="I32" s="180">
        <v>1630.48</v>
      </c>
      <c r="J32" s="181">
        <v>1630.4794120000001</v>
      </c>
      <c r="K32" s="182">
        <v>1630.4794120000001</v>
      </c>
      <c r="L32" s="180">
        <v>283.06611619</v>
      </c>
      <c r="M32" s="181">
        <v>283.06611619</v>
      </c>
      <c r="N32" s="182">
        <v>283.06611619</v>
      </c>
      <c r="O32" s="180">
        <v>28.837412</v>
      </c>
      <c r="P32" s="181">
        <v>28.837412</v>
      </c>
      <c r="Q32" s="182">
        <v>28.837412</v>
      </c>
      <c r="R32" s="72" t="s">
        <v>34</v>
      </c>
      <c r="S32" s="170"/>
      <c r="T32" s="171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3:42" ht="14.25" thickBot="1" thickTop="1">
      <c r="C33" s="14" t="s">
        <v>5</v>
      </c>
      <c r="D33" s="174"/>
      <c r="E33" s="175"/>
      <c r="F33" s="152">
        <v>109772.0007260268</v>
      </c>
      <c r="G33" s="153">
        <v>110583.40737035227</v>
      </c>
      <c r="H33" s="154">
        <v>112492.36638104872</v>
      </c>
      <c r="I33" s="152">
        <v>109665.35297135086</v>
      </c>
      <c r="J33" s="153">
        <v>113137.278160235</v>
      </c>
      <c r="K33" s="154">
        <v>114385.74872762366</v>
      </c>
      <c r="L33" s="152">
        <v>13842.258455025953</v>
      </c>
      <c r="M33" s="153">
        <v>12606.752613712742</v>
      </c>
      <c r="N33" s="154">
        <v>12555.830065425065</v>
      </c>
      <c r="O33" s="152">
        <v>13735.610700350002</v>
      </c>
      <c r="P33" s="153">
        <v>15160.623403595486</v>
      </c>
      <c r="Q33" s="154">
        <v>14449.212412</v>
      </c>
      <c r="R33" s="14" t="s">
        <v>5</v>
      </c>
      <c r="S33" s="174"/>
      <c r="T33" s="175"/>
      <c r="AA33" t="e">
        <v>#REF!</v>
      </c>
      <c r="AD33" t="e">
        <v>#REF!</v>
      </c>
      <c r="AE33" t="e">
        <v>#REF!</v>
      </c>
      <c r="AF33" t="e">
        <v>#REF!</v>
      </c>
      <c r="AG33" t="e">
        <v>#REF!</v>
      </c>
      <c r="AH33" t="e">
        <v>#REF!</v>
      </c>
      <c r="AI33" t="e">
        <v>#REF!</v>
      </c>
      <c r="AJ33" t="e">
        <v>#REF!</v>
      </c>
      <c r="AK33" t="e">
        <v>#REF!</v>
      </c>
      <c r="AL33" t="e">
        <v>#REF!</v>
      </c>
      <c r="AM33" t="e">
        <v>#REF!</v>
      </c>
      <c r="AN33" t="e">
        <v>#REF!</v>
      </c>
      <c r="AO33" t="e">
        <v>#REF!</v>
      </c>
      <c r="AP33" t="e">
        <v>#REF!</v>
      </c>
    </row>
    <row r="34" spans="2:42" ht="14.25" thickBot="1" thickTop="1">
      <c r="B34" s="16"/>
      <c r="C34" s="49" t="s">
        <v>71</v>
      </c>
      <c r="D34" s="170"/>
      <c r="E34" s="171"/>
      <c r="F34" s="180">
        <v>29388.79</v>
      </c>
      <c r="G34" s="181">
        <v>29681.677900000002</v>
      </c>
      <c r="H34" s="182">
        <v>32040.594005</v>
      </c>
      <c r="I34" s="180">
        <v>33288.79</v>
      </c>
      <c r="J34" s="181">
        <v>33621.6779</v>
      </c>
      <c r="K34" s="182">
        <v>31940.594005</v>
      </c>
      <c r="L34" s="180">
        <v>100</v>
      </c>
      <c r="M34" s="181">
        <v>100</v>
      </c>
      <c r="N34" s="182">
        <v>100</v>
      </c>
      <c r="O34" s="180">
        <v>4000</v>
      </c>
      <c r="P34" s="181">
        <v>4040</v>
      </c>
      <c r="Q34" s="182">
        <v>0</v>
      </c>
      <c r="R34" s="72" t="s">
        <v>37</v>
      </c>
      <c r="S34" s="170"/>
      <c r="T34" s="171"/>
      <c r="AA34">
        <v>3</v>
      </c>
      <c r="AD34">
        <v>3</v>
      </c>
      <c r="AE34">
        <v>2</v>
      </c>
      <c r="AF34">
        <v>2</v>
      </c>
      <c r="AG34">
        <v>3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3</v>
      </c>
    </row>
    <row r="35" spans="3:42" ht="14.25" thickBot="1" thickTop="1">
      <c r="C35" s="14" t="s">
        <v>293</v>
      </c>
      <c r="D35" s="174"/>
      <c r="E35" s="175"/>
      <c r="F35" s="152">
        <v>29388.79</v>
      </c>
      <c r="G35" s="153">
        <v>29681.677900000002</v>
      </c>
      <c r="H35" s="154">
        <v>32040.594005</v>
      </c>
      <c r="I35" s="152">
        <v>33288.79</v>
      </c>
      <c r="J35" s="153">
        <v>33621.6779</v>
      </c>
      <c r="K35" s="154">
        <v>31940.594005</v>
      </c>
      <c r="L35" s="152">
        <v>100</v>
      </c>
      <c r="M35" s="153">
        <v>100</v>
      </c>
      <c r="N35" s="154">
        <v>100</v>
      </c>
      <c r="O35" s="152">
        <v>4000</v>
      </c>
      <c r="P35" s="153">
        <v>4040</v>
      </c>
      <c r="Q35" s="154">
        <v>0</v>
      </c>
      <c r="R35" s="14" t="s">
        <v>294</v>
      </c>
      <c r="S35" s="174"/>
      <c r="T35" s="175"/>
      <c r="AA35" t="e">
        <v>#REF!</v>
      </c>
      <c r="AD35" t="e">
        <v>#REF!</v>
      </c>
      <c r="AE35" t="e">
        <v>#REF!</v>
      </c>
      <c r="AF35" t="e">
        <v>#REF!</v>
      </c>
      <c r="AG35" t="e">
        <v>#REF!</v>
      </c>
      <c r="AH35" t="e">
        <v>#REF!</v>
      </c>
      <c r="AI35" t="e">
        <v>#REF!</v>
      </c>
      <c r="AJ35" t="e">
        <v>#REF!</v>
      </c>
      <c r="AK35" t="e">
        <v>#REF!</v>
      </c>
      <c r="AL35" t="e">
        <v>#REF!</v>
      </c>
      <c r="AM35" t="e">
        <v>#REF!</v>
      </c>
      <c r="AN35" t="e">
        <v>#REF!</v>
      </c>
      <c r="AO35" t="e">
        <v>#REF!</v>
      </c>
      <c r="AP35" t="e">
        <v>#REF!</v>
      </c>
    </row>
    <row r="36" spans="2:42" ht="13.5" thickTop="1">
      <c r="B36" s="16"/>
      <c r="C36" s="167" t="s">
        <v>72</v>
      </c>
      <c r="D36" s="168"/>
      <c r="E36" s="169"/>
      <c r="F36" s="177">
        <v>4431.74</v>
      </c>
      <c r="G36" s="178">
        <v>3984.204081588503</v>
      </c>
      <c r="H36" s="179">
        <v>4267.15621855881</v>
      </c>
      <c r="I36" s="177">
        <v>3803.74</v>
      </c>
      <c r="J36" s="178">
        <v>3470.39873071131</v>
      </c>
      <c r="K36" s="179">
        <v>3470.39873071131</v>
      </c>
      <c r="L36" s="177">
        <v>645</v>
      </c>
      <c r="M36" s="178">
        <v>518</v>
      </c>
      <c r="N36" s="179">
        <v>800</v>
      </c>
      <c r="O36" s="177">
        <v>17</v>
      </c>
      <c r="P36" s="178">
        <v>4.194649122807018</v>
      </c>
      <c r="Q36" s="179">
        <v>3.2425121525001064</v>
      </c>
      <c r="R36" s="84" t="s">
        <v>1</v>
      </c>
      <c r="S36" s="168"/>
      <c r="T36" s="169"/>
      <c r="AA36">
        <v>3</v>
      </c>
      <c r="AD36">
        <v>3</v>
      </c>
      <c r="AE36">
        <v>2</v>
      </c>
      <c r="AF36">
        <v>2</v>
      </c>
      <c r="AG36">
        <v>3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3</v>
      </c>
    </row>
    <row r="37" spans="2:42" ht="13.5" thickBot="1">
      <c r="B37" s="16"/>
      <c r="C37" s="7" t="s">
        <v>73</v>
      </c>
      <c r="D37" s="8"/>
      <c r="E37" s="9"/>
      <c r="F37" s="149">
        <v>133462.97</v>
      </c>
      <c r="G37" s="150">
        <v>133526.30977478932</v>
      </c>
      <c r="H37" s="151">
        <v>133557.45013695984</v>
      </c>
      <c r="I37" s="149">
        <v>133457.78</v>
      </c>
      <c r="J37" s="150">
        <v>133521.11977478932</v>
      </c>
      <c r="K37" s="151">
        <v>133552.26013695984</v>
      </c>
      <c r="L37" s="149">
        <v>5.19</v>
      </c>
      <c r="M37" s="150">
        <v>5.19</v>
      </c>
      <c r="N37" s="151">
        <v>5.19</v>
      </c>
      <c r="O37" s="149">
        <v>0</v>
      </c>
      <c r="P37" s="150">
        <v>0</v>
      </c>
      <c r="Q37" s="151">
        <v>0</v>
      </c>
      <c r="R37" s="21" t="s">
        <v>38</v>
      </c>
      <c r="S37" s="8"/>
      <c r="T37" s="9"/>
      <c r="AA37">
        <v>3</v>
      </c>
      <c r="AD37">
        <v>2</v>
      </c>
      <c r="AE37">
        <v>3</v>
      </c>
      <c r="AF37">
        <v>3</v>
      </c>
      <c r="AG37">
        <v>2</v>
      </c>
      <c r="AH37">
        <v>2</v>
      </c>
      <c r="AI37">
        <v>2</v>
      </c>
      <c r="AJ37">
        <v>2</v>
      </c>
      <c r="AK37">
        <v>5</v>
      </c>
      <c r="AL37">
        <v>5</v>
      </c>
      <c r="AM37">
        <v>2</v>
      </c>
      <c r="AN37">
        <v>5</v>
      </c>
      <c r="AO37">
        <v>5</v>
      </c>
      <c r="AP37">
        <v>3</v>
      </c>
    </row>
    <row r="38" spans="3:42" ht="14.25" thickBot="1" thickTop="1">
      <c r="C38" s="14" t="s">
        <v>6</v>
      </c>
      <c r="D38" s="12"/>
      <c r="E38" s="13"/>
      <c r="F38" s="152">
        <v>137894.71</v>
      </c>
      <c r="G38" s="153">
        <v>137510.51385637783</v>
      </c>
      <c r="H38" s="154">
        <v>137824.60635551866</v>
      </c>
      <c r="I38" s="152">
        <v>137261.52</v>
      </c>
      <c r="J38" s="153">
        <v>136991.51850550063</v>
      </c>
      <c r="K38" s="154">
        <v>137022.65886767115</v>
      </c>
      <c r="L38" s="152">
        <v>650.19</v>
      </c>
      <c r="M38" s="153">
        <v>523.19</v>
      </c>
      <c r="N38" s="154">
        <v>805.19</v>
      </c>
      <c r="O38" s="152">
        <v>17</v>
      </c>
      <c r="P38" s="153">
        <v>4.194649122807018</v>
      </c>
      <c r="Q38" s="154">
        <v>3.2425121525001064</v>
      </c>
      <c r="R38" s="18" t="s">
        <v>74</v>
      </c>
      <c r="S38" s="8"/>
      <c r="T38" s="9"/>
      <c r="AA38" t="e">
        <v>#REF!</v>
      </c>
      <c r="AD38" t="e">
        <v>#REF!</v>
      </c>
      <c r="AE38" t="e">
        <v>#REF!</v>
      </c>
      <c r="AF38" t="e">
        <v>#REF!</v>
      </c>
      <c r="AG38" t="e">
        <v>#REF!</v>
      </c>
      <c r="AH38" t="e">
        <v>#REF!</v>
      </c>
      <c r="AI38" t="e">
        <v>#REF!</v>
      </c>
      <c r="AJ38" t="e">
        <v>#REF!</v>
      </c>
      <c r="AK38" t="e">
        <v>#REF!</v>
      </c>
      <c r="AL38" t="e">
        <v>#REF!</v>
      </c>
      <c r="AM38" t="e">
        <v>#REF!</v>
      </c>
      <c r="AN38" t="e">
        <v>#REF!</v>
      </c>
      <c r="AO38" t="e">
        <v>#REF!</v>
      </c>
      <c r="AP38" t="e">
        <v>#REF!</v>
      </c>
    </row>
    <row r="39" spans="3:20" ht="15" thickTop="1">
      <c r="C39" s="45"/>
      <c r="D39" s="1"/>
      <c r="E39" s="47" t="s">
        <v>166</v>
      </c>
      <c r="G39" s="46"/>
      <c r="H39" s="46"/>
      <c r="I39" s="46"/>
      <c r="J39" s="46"/>
      <c r="K39" s="46"/>
      <c r="L39" s="47" t="s">
        <v>179</v>
      </c>
      <c r="M39" s="46"/>
      <c r="N39" s="46"/>
      <c r="O39" s="46"/>
      <c r="P39" s="46"/>
      <c r="Q39" s="46"/>
      <c r="R39" s="45"/>
      <c r="S39" s="1"/>
      <c r="T39" s="1"/>
    </row>
    <row r="40" spans="3:20" ht="12.75">
      <c r="C40" s="41" t="str">
        <f ca="1">CELL("filename")</f>
        <v>C:\MyFiles\Timber\Timber Committee\TCQ2021\publish\[tb-74-6.xls]Table 1</v>
      </c>
      <c r="T40" s="43" t="str">
        <f ca="1">CONCATENATE("printed on ",DAY(NOW()),"/",MONTH(NOW()))</f>
        <v>printed on 17/12</v>
      </c>
    </row>
  </sheetData>
  <sheetProtection/>
  <mergeCells count="13">
    <mergeCell ref="F4:K4"/>
    <mergeCell ref="L4:Q4"/>
    <mergeCell ref="L7:N7"/>
    <mergeCell ref="C2:T2"/>
    <mergeCell ref="F6:H6"/>
    <mergeCell ref="F7:H7"/>
    <mergeCell ref="R7:T7"/>
    <mergeCell ref="F3:K3"/>
    <mergeCell ref="L3:Q3"/>
    <mergeCell ref="C5:T5"/>
    <mergeCell ref="O7:Q7"/>
    <mergeCell ref="C7:E7"/>
    <mergeCell ref="I7:K7"/>
  </mergeCells>
  <conditionalFormatting sqref="C9:R38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92" t="s">
        <v>251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6:17" ht="12.75">
      <c r="F3" s="292" t="s">
        <v>364</v>
      </c>
      <c r="G3" s="292"/>
      <c r="H3" s="292"/>
      <c r="I3" s="292"/>
      <c r="J3" s="292"/>
      <c r="K3" s="292"/>
      <c r="L3" s="292" t="s">
        <v>96</v>
      </c>
      <c r="M3" s="292"/>
      <c r="N3" s="292"/>
      <c r="O3" s="292"/>
      <c r="P3" s="292"/>
      <c r="Q3" s="292"/>
    </row>
    <row r="4" spans="6:17" ht="12.75">
      <c r="F4" s="300" t="s">
        <v>255</v>
      </c>
      <c r="G4" s="300"/>
      <c r="H4" s="300"/>
      <c r="I4" s="300"/>
      <c r="J4" s="300"/>
      <c r="K4" s="300"/>
      <c r="L4" s="300" t="s">
        <v>238</v>
      </c>
      <c r="M4" s="300"/>
      <c r="N4" s="300"/>
      <c r="O4" s="300"/>
      <c r="P4" s="300"/>
      <c r="Q4" s="300"/>
    </row>
    <row r="5" spans="3:20" ht="15" thickBot="1">
      <c r="C5" s="307" t="s">
        <v>378</v>
      </c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</row>
    <row r="6" spans="3:20" ht="15" thickTop="1">
      <c r="C6" s="2"/>
      <c r="D6" s="3"/>
      <c r="E6" s="4"/>
      <c r="F6" s="329" t="s">
        <v>228</v>
      </c>
      <c r="G6" s="294"/>
      <c r="H6" s="295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4.25">
      <c r="C7" s="296" t="s">
        <v>0</v>
      </c>
      <c r="D7" s="297"/>
      <c r="E7" s="298"/>
      <c r="F7" s="301" t="s">
        <v>229</v>
      </c>
      <c r="G7" s="297"/>
      <c r="H7" s="298"/>
      <c r="I7" s="296" t="s">
        <v>9</v>
      </c>
      <c r="J7" s="297"/>
      <c r="K7" s="298"/>
      <c r="L7" s="296" t="s">
        <v>10</v>
      </c>
      <c r="M7" s="297"/>
      <c r="N7" s="298"/>
      <c r="O7" s="296" t="s">
        <v>11</v>
      </c>
      <c r="P7" s="297"/>
      <c r="Q7" s="298"/>
      <c r="R7" s="296" t="s">
        <v>12</v>
      </c>
      <c r="S7" s="297"/>
      <c r="T7" s="298"/>
    </row>
    <row r="8" spans="3:42" ht="13.5" thickBot="1">
      <c r="C8" s="7"/>
      <c r="D8" s="8"/>
      <c r="E8" s="9"/>
      <c r="F8" s="26">
        <v>2020</v>
      </c>
      <c r="G8" s="27">
        <v>2021</v>
      </c>
      <c r="H8" s="25">
        <v>2022</v>
      </c>
      <c r="I8" s="26">
        <v>2020</v>
      </c>
      <c r="J8" s="27">
        <v>2021</v>
      </c>
      <c r="K8" s="25">
        <v>2022</v>
      </c>
      <c r="L8" s="26">
        <v>2020</v>
      </c>
      <c r="M8" s="27">
        <v>2021</v>
      </c>
      <c r="N8" s="25">
        <v>2022</v>
      </c>
      <c r="O8" s="26">
        <v>2020</v>
      </c>
      <c r="P8" s="27">
        <v>2021</v>
      </c>
      <c r="Q8" s="25">
        <v>2022</v>
      </c>
      <c r="R8" s="7"/>
      <c r="S8" s="8"/>
      <c r="T8" s="9"/>
      <c r="AA8" t="s">
        <v>0</v>
      </c>
      <c r="AD8" t="s">
        <v>271</v>
      </c>
      <c r="AG8" t="s">
        <v>9</v>
      </c>
      <c r="AJ8" t="s">
        <v>40</v>
      </c>
      <c r="AM8" t="s">
        <v>39</v>
      </c>
      <c r="AP8" t="s">
        <v>0</v>
      </c>
    </row>
    <row r="9" spans="2:42" ht="13.5" thickTop="1">
      <c r="B9" s="19"/>
      <c r="C9" s="49" t="s">
        <v>44</v>
      </c>
      <c r="D9" s="170"/>
      <c r="E9" s="171"/>
      <c r="F9" s="180">
        <v>1210.29</v>
      </c>
      <c r="G9" s="181">
        <v>1382</v>
      </c>
      <c r="H9" s="182">
        <v>1380</v>
      </c>
      <c r="I9" s="180">
        <v>600.29</v>
      </c>
      <c r="J9" s="181">
        <v>682</v>
      </c>
      <c r="K9" s="182">
        <v>680</v>
      </c>
      <c r="L9" s="180">
        <v>680</v>
      </c>
      <c r="M9" s="181">
        <v>780</v>
      </c>
      <c r="N9" s="182">
        <v>780</v>
      </c>
      <c r="O9" s="180">
        <v>70</v>
      </c>
      <c r="P9" s="181">
        <v>80</v>
      </c>
      <c r="Q9" s="182">
        <v>80</v>
      </c>
      <c r="R9" s="72" t="s">
        <v>13</v>
      </c>
      <c r="S9" s="170"/>
      <c r="T9" s="171"/>
      <c r="AA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</row>
    <row r="10" spans="2:42" ht="12.75">
      <c r="B10" s="19"/>
      <c r="C10" s="49" t="s">
        <v>45</v>
      </c>
      <c r="D10" s="170"/>
      <c r="E10" s="171"/>
      <c r="F10" s="180">
        <v>61</v>
      </c>
      <c r="G10" s="181">
        <v>62</v>
      </c>
      <c r="H10" s="182">
        <v>64</v>
      </c>
      <c r="I10" s="180">
        <v>55</v>
      </c>
      <c r="J10" s="181">
        <v>57</v>
      </c>
      <c r="K10" s="182">
        <v>56</v>
      </c>
      <c r="L10" s="180">
        <v>13</v>
      </c>
      <c r="M10" s="181">
        <v>10</v>
      </c>
      <c r="N10" s="182">
        <v>12</v>
      </c>
      <c r="O10" s="180">
        <v>7</v>
      </c>
      <c r="P10" s="181">
        <v>5</v>
      </c>
      <c r="Q10" s="182">
        <v>4</v>
      </c>
      <c r="R10" s="72" t="s">
        <v>14</v>
      </c>
      <c r="S10" s="170"/>
      <c r="T10" s="171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48</v>
      </c>
      <c r="D11" s="170"/>
      <c r="E11" s="171"/>
      <c r="F11" s="180">
        <v>276</v>
      </c>
      <c r="G11" s="181">
        <v>293</v>
      </c>
      <c r="H11" s="182">
        <v>306</v>
      </c>
      <c r="I11" s="180">
        <v>323</v>
      </c>
      <c r="J11" s="181">
        <v>334</v>
      </c>
      <c r="K11" s="182">
        <v>352</v>
      </c>
      <c r="L11" s="180">
        <v>17</v>
      </c>
      <c r="M11" s="181">
        <v>18</v>
      </c>
      <c r="N11" s="182">
        <v>18</v>
      </c>
      <c r="O11" s="180">
        <v>64</v>
      </c>
      <c r="P11" s="181">
        <v>59</v>
      </c>
      <c r="Q11" s="182">
        <v>64</v>
      </c>
      <c r="R11" s="72" t="s">
        <v>33</v>
      </c>
      <c r="S11" s="170"/>
      <c r="T11" s="171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49</v>
      </c>
      <c r="D12" s="170"/>
      <c r="E12" s="171"/>
      <c r="F12" s="180">
        <v>506.78289999999976</v>
      </c>
      <c r="G12" s="181">
        <v>205</v>
      </c>
      <c r="H12" s="182">
        <v>205</v>
      </c>
      <c r="I12" s="180">
        <v>1167.5</v>
      </c>
      <c r="J12" s="181">
        <v>1075</v>
      </c>
      <c r="K12" s="182">
        <v>1075</v>
      </c>
      <c r="L12" s="180">
        <v>172.09980000000002</v>
      </c>
      <c r="M12" s="181">
        <v>130</v>
      </c>
      <c r="N12" s="182">
        <v>130</v>
      </c>
      <c r="O12" s="180">
        <v>832.8169000000003</v>
      </c>
      <c r="P12" s="181">
        <v>1000</v>
      </c>
      <c r="Q12" s="182">
        <v>1000</v>
      </c>
      <c r="R12" s="72" t="s">
        <v>17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50</v>
      </c>
      <c r="D13" s="170"/>
      <c r="E13" s="171"/>
      <c r="F13" s="180">
        <v>11985.53453456732</v>
      </c>
      <c r="G13" s="181">
        <v>11834.477645678191</v>
      </c>
      <c r="H13" s="182">
        <v>11801.254552664126</v>
      </c>
      <c r="I13" s="180">
        <v>7416.274859342464</v>
      </c>
      <c r="J13" s="181">
        <v>7157.695920650284</v>
      </c>
      <c r="K13" s="182">
        <v>7541.555968853825</v>
      </c>
      <c r="L13" s="180">
        <v>4636.518073916598</v>
      </c>
      <c r="M13" s="181">
        <v>4708.68635004835</v>
      </c>
      <c r="N13" s="182">
        <v>4291.603208830744</v>
      </c>
      <c r="O13" s="180">
        <v>67.25839869174162</v>
      </c>
      <c r="P13" s="181">
        <v>31.904625020441536</v>
      </c>
      <c r="Q13" s="182">
        <v>31.904625020441536</v>
      </c>
      <c r="R13" s="72" t="s">
        <v>18</v>
      </c>
      <c r="S13" s="170"/>
      <c r="T13" s="171"/>
      <c r="AA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2:42" ht="12.75">
      <c r="B14" s="19"/>
      <c r="C14" s="49" t="s">
        <v>51</v>
      </c>
      <c r="D14" s="170"/>
      <c r="E14" s="171"/>
      <c r="F14" s="180">
        <v>2509</v>
      </c>
      <c r="G14" s="181">
        <v>2545.707399716592</v>
      </c>
      <c r="H14" s="182">
        <v>2480</v>
      </c>
      <c r="I14" s="180">
        <v>3314</v>
      </c>
      <c r="J14" s="181">
        <v>3300</v>
      </c>
      <c r="K14" s="182">
        <v>3200</v>
      </c>
      <c r="L14" s="180">
        <v>67</v>
      </c>
      <c r="M14" s="181">
        <v>66.15618942483832</v>
      </c>
      <c r="N14" s="182">
        <v>80</v>
      </c>
      <c r="O14" s="180">
        <v>872</v>
      </c>
      <c r="P14" s="181">
        <v>820.4487897082462</v>
      </c>
      <c r="Q14" s="182">
        <v>800</v>
      </c>
      <c r="R14" s="72" t="s">
        <v>2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52</v>
      </c>
      <c r="D15" s="170"/>
      <c r="E15" s="171"/>
      <c r="F15" s="180">
        <v>2662.73</v>
      </c>
      <c r="G15" s="181">
        <v>2650</v>
      </c>
      <c r="H15" s="182">
        <v>2690</v>
      </c>
      <c r="I15" s="180">
        <v>2912.73</v>
      </c>
      <c r="J15" s="181">
        <v>2800</v>
      </c>
      <c r="K15" s="182">
        <v>2800</v>
      </c>
      <c r="L15" s="180">
        <v>150</v>
      </c>
      <c r="M15" s="181">
        <v>150</v>
      </c>
      <c r="N15" s="182">
        <v>140</v>
      </c>
      <c r="O15" s="180">
        <v>400</v>
      </c>
      <c r="P15" s="181">
        <v>300</v>
      </c>
      <c r="Q15" s="182">
        <v>250</v>
      </c>
      <c r="R15" s="72" t="s">
        <v>19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53</v>
      </c>
      <c r="D16" s="170"/>
      <c r="E16" s="171"/>
      <c r="F16" s="180">
        <v>306.31684365251994</v>
      </c>
      <c r="G16" s="181">
        <v>377.10640852576375</v>
      </c>
      <c r="H16" s="182">
        <v>377.10640852576375</v>
      </c>
      <c r="I16" s="180">
        <v>306.31684365251994</v>
      </c>
      <c r="J16" s="181">
        <v>377.10640852576375</v>
      </c>
      <c r="K16" s="182">
        <v>377.10640852576375</v>
      </c>
      <c r="L16" s="180">
        <v>0</v>
      </c>
      <c r="M16" s="181">
        <v>0</v>
      </c>
      <c r="N16" s="182">
        <v>0</v>
      </c>
      <c r="O16" s="180">
        <v>0</v>
      </c>
      <c r="P16" s="181">
        <v>0</v>
      </c>
      <c r="Q16" s="182">
        <v>0</v>
      </c>
      <c r="R16" s="72" t="s">
        <v>20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 t="s">
        <v>278</v>
      </c>
      <c r="AK16" t="s">
        <v>278</v>
      </c>
      <c r="AL16" t="s">
        <v>278</v>
      </c>
      <c r="AM16" t="s">
        <v>278</v>
      </c>
      <c r="AN16" t="s">
        <v>278</v>
      </c>
      <c r="AO16" t="s">
        <v>278</v>
      </c>
      <c r="AP16">
        <v>2</v>
      </c>
    </row>
    <row r="17" spans="2:42" ht="12.75">
      <c r="B17" s="19"/>
      <c r="C17" s="49" t="s">
        <v>55</v>
      </c>
      <c r="D17" s="170"/>
      <c r="E17" s="171"/>
      <c r="F17" s="180">
        <v>165.52</v>
      </c>
      <c r="G17" s="181">
        <v>165.52</v>
      </c>
      <c r="H17" s="182">
        <v>165.52</v>
      </c>
      <c r="I17" s="180">
        <v>165.52</v>
      </c>
      <c r="J17" s="181">
        <v>165.52</v>
      </c>
      <c r="K17" s="182">
        <v>165.52</v>
      </c>
      <c r="L17" s="180">
        <v>0</v>
      </c>
      <c r="M17" s="181">
        <v>0</v>
      </c>
      <c r="N17" s="182">
        <v>0</v>
      </c>
      <c r="O17" s="180">
        <v>0</v>
      </c>
      <c r="P17" s="181">
        <v>0</v>
      </c>
      <c r="Q17" s="182">
        <v>0</v>
      </c>
      <c r="R17" s="72" t="s">
        <v>22</v>
      </c>
      <c r="S17" s="170"/>
      <c r="T17" s="171"/>
      <c r="AA17">
        <v>3</v>
      </c>
      <c r="AD17">
        <v>2</v>
      </c>
      <c r="AE17">
        <v>3</v>
      </c>
      <c r="AF17">
        <v>3</v>
      </c>
      <c r="AG17">
        <v>2</v>
      </c>
      <c r="AH17">
        <v>5</v>
      </c>
      <c r="AI17">
        <v>5</v>
      </c>
      <c r="AJ17" t="s">
        <v>278</v>
      </c>
      <c r="AK17" t="s">
        <v>278</v>
      </c>
      <c r="AL17" t="s">
        <v>278</v>
      </c>
      <c r="AM17" t="s">
        <v>278</v>
      </c>
      <c r="AN17" t="s">
        <v>278</v>
      </c>
      <c r="AO17" t="s">
        <v>278</v>
      </c>
      <c r="AP17">
        <v>3</v>
      </c>
    </row>
    <row r="18" spans="2:42" ht="12.75">
      <c r="B18" s="19"/>
      <c r="C18" s="49" t="s">
        <v>56</v>
      </c>
      <c r="D18" s="170"/>
      <c r="E18" s="171"/>
      <c r="F18" s="180">
        <v>600</v>
      </c>
      <c r="G18" s="181">
        <v>400</v>
      </c>
      <c r="H18" s="182">
        <v>400</v>
      </c>
      <c r="I18" s="180">
        <v>1882</v>
      </c>
      <c r="J18" s="181">
        <v>1750</v>
      </c>
      <c r="K18" s="182">
        <v>1750</v>
      </c>
      <c r="L18" s="180">
        <v>461</v>
      </c>
      <c r="M18" s="181">
        <v>350</v>
      </c>
      <c r="N18" s="182">
        <v>350</v>
      </c>
      <c r="O18" s="180">
        <v>1743</v>
      </c>
      <c r="P18" s="181">
        <v>1700</v>
      </c>
      <c r="Q18" s="182">
        <v>1700</v>
      </c>
      <c r="R18" s="72" t="s">
        <v>23</v>
      </c>
      <c r="S18" s="170"/>
      <c r="T18" s="171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84</v>
      </c>
      <c r="D19" s="170"/>
      <c r="E19" s="171"/>
      <c r="F19" s="180">
        <v>63.86</v>
      </c>
      <c r="G19" s="181">
        <v>133.76</v>
      </c>
      <c r="H19" s="182">
        <v>128</v>
      </c>
      <c r="I19" s="180">
        <v>63.86</v>
      </c>
      <c r="J19" s="181">
        <v>133.76</v>
      </c>
      <c r="K19" s="182">
        <v>128</v>
      </c>
      <c r="L19" s="180">
        <v>0</v>
      </c>
      <c r="M19" s="181">
        <v>0</v>
      </c>
      <c r="N19" s="182">
        <v>0</v>
      </c>
      <c r="O19" s="180">
        <v>0</v>
      </c>
      <c r="P19" s="181">
        <v>0</v>
      </c>
      <c r="Q19" s="182">
        <v>0</v>
      </c>
      <c r="R19" s="72" t="s">
        <v>83</v>
      </c>
      <c r="S19" s="170"/>
      <c r="T19" s="171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 t="s">
        <v>278</v>
      </c>
      <c r="AK19" t="s">
        <v>278</v>
      </c>
      <c r="AL19" t="s">
        <v>278</v>
      </c>
      <c r="AM19" t="s">
        <v>278</v>
      </c>
      <c r="AN19" t="s">
        <v>278</v>
      </c>
      <c r="AO19" t="s">
        <v>278</v>
      </c>
      <c r="AP19">
        <v>2</v>
      </c>
    </row>
    <row r="20" spans="2:42" ht="12.75">
      <c r="B20" s="19"/>
      <c r="C20" s="49" t="s">
        <v>379</v>
      </c>
      <c r="D20" s="170"/>
      <c r="E20" s="171"/>
      <c r="F20" s="180">
        <v>26</v>
      </c>
      <c r="G20" s="181">
        <v>13</v>
      </c>
      <c r="H20" s="182">
        <v>19</v>
      </c>
      <c r="I20" s="180">
        <v>26</v>
      </c>
      <c r="J20" s="181">
        <v>13</v>
      </c>
      <c r="K20" s="182">
        <v>19</v>
      </c>
      <c r="L20" s="180">
        <v>0</v>
      </c>
      <c r="M20" s="181">
        <v>0</v>
      </c>
      <c r="N20" s="182">
        <v>0</v>
      </c>
      <c r="O20" s="180">
        <v>0</v>
      </c>
      <c r="P20" s="181">
        <v>0</v>
      </c>
      <c r="Q20" s="182">
        <v>0</v>
      </c>
      <c r="R20" s="72" t="s">
        <v>297</v>
      </c>
      <c r="S20" s="170"/>
      <c r="T20" s="171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 t="s">
        <v>278</v>
      </c>
      <c r="AK20" t="s">
        <v>278</v>
      </c>
      <c r="AL20" t="s">
        <v>278</v>
      </c>
      <c r="AM20" t="s">
        <v>278</v>
      </c>
      <c r="AN20" t="s">
        <v>278</v>
      </c>
      <c r="AO20" t="s">
        <v>278</v>
      </c>
      <c r="AP20">
        <v>2</v>
      </c>
    </row>
    <row r="21" spans="2:42" ht="12.75">
      <c r="B21" s="19"/>
      <c r="C21" s="49" t="s">
        <v>58</v>
      </c>
      <c r="D21" s="170"/>
      <c r="E21" s="171"/>
      <c r="F21" s="180">
        <v>65</v>
      </c>
      <c r="G21" s="181">
        <v>50</v>
      </c>
      <c r="H21" s="182">
        <v>50</v>
      </c>
      <c r="I21" s="180">
        <v>147</v>
      </c>
      <c r="J21" s="181">
        <v>160</v>
      </c>
      <c r="K21" s="182">
        <v>160</v>
      </c>
      <c r="L21" s="180">
        <v>21</v>
      </c>
      <c r="M21" s="181">
        <v>20</v>
      </c>
      <c r="N21" s="182">
        <v>20</v>
      </c>
      <c r="O21" s="180">
        <v>103</v>
      </c>
      <c r="P21" s="181">
        <v>130</v>
      </c>
      <c r="Q21" s="182">
        <v>130</v>
      </c>
      <c r="R21" s="72" t="s">
        <v>25</v>
      </c>
      <c r="S21" s="170"/>
      <c r="T21" s="171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59</v>
      </c>
      <c r="D22" s="170"/>
      <c r="E22" s="171"/>
      <c r="F22" s="180">
        <v>4953.159</v>
      </c>
      <c r="G22" s="181">
        <v>5385</v>
      </c>
      <c r="H22" s="182">
        <v>5785</v>
      </c>
      <c r="I22" s="180">
        <v>4468.159</v>
      </c>
      <c r="J22" s="181">
        <v>4900</v>
      </c>
      <c r="K22" s="182">
        <v>5300</v>
      </c>
      <c r="L22" s="180">
        <v>560</v>
      </c>
      <c r="M22" s="181">
        <v>560</v>
      </c>
      <c r="N22" s="182">
        <v>560</v>
      </c>
      <c r="O22" s="180">
        <v>75</v>
      </c>
      <c r="P22" s="181">
        <v>75</v>
      </c>
      <c r="Q22" s="182">
        <v>75</v>
      </c>
      <c r="R22" s="72" t="s">
        <v>26</v>
      </c>
      <c r="S22" s="170"/>
      <c r="T22" s="171"/>
      <c r="AA22">
        <v>3</v>
      </c>
      <c r="AD22">
        <v>3</v>
      </c>
      <c r="AE22">
        <v>3</v>
      </c>
      <c r="AF22">
        <v>3</v>
      </c>
      <c r="AG22">
        <v>2</v>
      </c>
      <c r="AH22">
        <v>2</v>
      </c>
      <c r="AI22">
        <v>2</v>
      </c>
      <c r="AJ22">
        <v>5</v>
      </c>
      <c r="AK22">
        <v>5</v>
      </c>
      <c r="AL22">
        <v>5</v>
      </c>
      <c r="AM22">
        <v>5</v>
      </c>
      <c r="AN22">
        <v>5</v>
      </c>
      <c r="AO22">
        <v>5</v>
      </c>
      <c r="AP22">
        <v>3</v>
      </c>
    </row>
    <row r="23" spans="2:42" ht="12.75">
      <c r="B23" s="19"/>
      <c r="C23" s="49" t="s">
        <v>60</v>
      </c>
      <c r="D23" s="170"/>
      <c r="E23" s="171"/>
      <c r="F23" s="180">
        <v>8585.464</v>
      </c>
      <c r="G23" s="181">
        <v>8300</v>
      </c>
      <c r="H23" s="182">
        <v>8350</v>
      </c>
      <c r="I23" s="180">
        <v>7410.4</v>
      </c>
      <c r="J23" s="181">
        <v>7600</v>
      </c>
      <c r="K23" s="182">
        <v>7620</v>
      </c>
      <c r="L23" s="180">
        <v>1353.413</v>
      </c>
      <c r="M23" s="181">
        <v>1000</v>
      </c>
      <c r="N23" s="182">
        <v>1050</v>
      </c>
      <c r="O23" s="180">
        <v>178.349</v>
      </c>
      <c r="P23" s="181">
        <v>300</v>
      </c>
      <c r="Q23" s="182">
        <v>320</v>
      </c>
      <c r="R23" s="72" t="s">
        <v>4</v>
      </c>
      <c r="S23" s="170"/>
      <c r="T23" s="171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2:42" ht="12.75">
      <c r="B24" s="19"/>
      <c r="C24" s="49" t="s">
        <v>296</v>
      </c>
      <c r="D24" s="170"/>
      <c r="E24" s="171"/>
      <c r="F24" s="180">
        <v>293</v>
      </c>
      <c r="G24" s="181">
        <v>299</v>
      </c>
      <c r="H24" s="182">
        <v>309</v>
      </c>
      <c r="I24" s="180">
        <v>294</v>
      </c>
      <c r="J24" s="181">
        <v>300</v>
      </c>
      <c r="K24" s="182">
        <v>310</v>
      </c>
      <c r="L24" s="180">
        <v>0</v>
      </c>
      <c r="M24" s="181">
        <v>0</v>
      </c>
      <c r="N24" s="182">
        <v>0</v>
      </c>
      <c r="O24" s="180">
        <v>1</v>
      </c>
      <c r="P24" s="181">
        <v>1</v>
      </c>
      <c r="Q24" s="182">
        <v>1</v>
      </c>
      <c r="R24" s="72" t="s">
        <v>295</v>
      </c>
      <c r="S24" s="170"/>
      <c r="T24" s="171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61</v>
      </c>
      <c r="D25" s="170"/>
      <c r="E25" s="171"/>
      <c r="F25" s="180">
        <v>1787.52</v>
      </c>
      <c r="G25" s="181">
        <v>1900</v>
      </c>
      <c r="H25" s="182">
        <v>2000</v>
      </c>
      <c r="I25" s="180">
        <v>1827.52</v>
      </c>
      <c r="J25" s="181">
        <v>1850</v>
      </c>
      <c r="K25" s="182">
        <v>1900</v>
      </c>
      <c r="L25" s="180">
        <v>70</v>
      </c>
      <c r="M25" s="181">
        <v>150</v>
      </c>
      <c r="N25" s="182">
        <v>200</v>
      </c>
      <c r="O25" s="180">
        <v>110</v>
      </c>
      <c r="P25" s="181">
        <v>100</v>
      </c>
      <c r="Q25" s="182">
        <v>100</v>
      </c>
      <c r="R25" s="72" t="s">
        <v>27</v>
      </c>
      <c r="S25" s="170"/>
      <c r="T25" s="171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62</v>
      </c>
      <c r="D26" s="170"/>
      <c r="E26" s="171"/>
      <c r="F26" s="180">
        <v>146.422</v>
      </c>
      <c r="G26" s="181">
        <v>140</v>
      </c>
      <c r="H26" s="182">
        <v>100</v>
      </c>
      <c r="I26" s="180">
        <v>450.432</v>
      </c>
      <c r="J26" s="181">
        <v>490</v>
      </c>
      <c r="K26" s="182">
        <v>440</v>
      </c>
      <c r="L26" s="180">
        <v>87.547</v>
      </c>
      <c r="M26" s="181">
        <v>130</v>
      </c>
      <c r="N26" s="182">
        <v>90</v>
      </c>
      <c r="O26" s="180">
        <v>391.557</v>
      </c>
      <c r="P26" s="181">
        <v>480</v>
      </c>
      <c r="Q26" s="182">
        <v>430</v>
      </c>
      <c r="R26" s="72" t="s">
        <v>28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63</v>
      </c>
      <c r="D27" s="170"/>
      <c r="E27" s="171"/>
      <c r="F27" s="180">
        <v>5266.59001702</v>
      </c>
      <c r="G27" s="181">
        <v>5658.274276219464</v>
      </c>
      <c r="H27" s="182">
        <v>5658.1469056298</v>
      </c>
      <c r="I27" s="180">
        <v>5942.064</v>
      </c>
      <c r="J27" s="181">
        <v>6074.391079946857</v>
      </c>
      <c r="K27" s="182">
        <v>6150.1469056298</v>
      </c>
      <c r="L27" s="180">
        <v>285.01902586999995</v>
      </c>
      <c r="M27" s="181">
        <v>291.3662707705387</v>
      </c>
      <c r="N27" s="182">
        <v>295</v>
      </c>
      <c r="O27" s="180">
        <v>960.49300885</v>
      </c>
      <c r="P27" s="181">
        <v>707.4830744979317</v>
      </c>
      <c r="Q27" s="182">
        <v>787</v>
      </c>
      <c r="R27" s="72" t="s">
        <v>29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64</v>
      </c>
      <c r="D28" s="170"/>
      <c r="E28" s="171"/>
      <c r="F28" s="180">
        <v>8641</v>
      </c>
      <c r="G28" s="181">
        <v>8441</v>
      </c>
      <c r="H28" s="182">
        <v>8541</v>
      </c>
      <c r="I28" s="180">
        <v>6100</v>
      </c>
      <c r="J28" s="181">
        <v>6200</v>
      </c>
      <c r="K28" s="182">
        <v>6300</v>
      </c>
      <c r="L28" s="180">
        <v>2558</v>
      </c>
      <c r="M28" s="181">
        <v>2258</v>
      </c>
      <c r="N28" s="182">
        <v>2258</v>
      </c>
      <c r="O28" s="180">
        <v>17</v>
      </c>
      <c r="P28" s="181">
        <v>17</v>
      </c>
      <c r="Q28" s="182">
        <v>17</v>
      </c>
      <c r="R28" s="72" t="s">
        <v>30</v>
      </c>
      <c r="S28" s="170"/>
      <c r="T28" s="171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2:42" ht="12.75">
      <c r="B29" s="19"/>
      <c r="C29" s="49" t="s">
        <v>65</v>
      </c>
      <c r="D29" s="170"/>
      <c r="E29" s="171"/>
      <c r="F29" s="180">
        <v>137</v>
      </c>
      <c r="G29" s="181">
        <v>143</v>
      </c>
      <c r="H29" s="182">
        <v>148</v>
      </c>
      <c r="I29" s="180">
        <v>174</v>
      </c>
      <c r="J29" s="181">
        <v>180</v>
      </c>
      <c r="K29" s="182">
        <v>185</v>
      </c>
      <c r="L29" s="180">
        <v>3</v>
      </c>
      <c r="M29" s="181">
        <v>3</v>
      </c>
      <c r="N29" s="182">
        <v>3</v>
      </c>
      <c r="O29" s="180">
        <v>40</v>
      </c>
      <c r="P29" s="181">
        <v>40</v>
      </c>
      <c r="Q29" s="182">
        <v>40</v>
      </c>
      <c r="R29" s="72" t="s">
        <v>31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66</v>
      </c>
      <c r="D30" s="170"/>
      <c r="E30" s="171"/>
      <c r="F30" s="180">
        <v>5225</v>
      </c>
      <c r="G30" s="181">
        <v>5300</v>
      </c>
      <c r="H30" s="182">
        <v>5300</v>
      </c>
      <c r="I30" s="180">
        <v>5225</v>
      </c>
      <c r="J30" s="181">
        <v>5300</v>
      </c>
      <c r="K30" s="182">
        <v>5300</v>
      </c>
      <c r="L30" s="180">
        <v>2</v>
      </c>
      <c r="M30" s="181">
        <v>2</v>
      </c>
      <c r="N30" s="182">
        <v>2</v>
      </c>
      <c r="O30" s="180">
        <v>2</v>
      </c>
      <c r="P30" s="181">
        <v>2</v>
      </c>
      <c r="Q30" s="182">
        <v>2</v>
      </c>
      <c r="R30" s="72" t="s">
        <v>32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3.5" thickBot="1">
      <c r="B31" s="19"/>
      <c r="C31" s="49" t="s">
        <v>67</v>
      </c>
      <c r="D31" s="170"/>
      <c r="E31" s="171"/>
      <c r="F31" s="180">
        <v>17.094033749999998</v>
      </c>
      <c r="G31" s="181">
        <v>17.09111125</v>
      </c>
      <c r="H31" s="182">
        <v>17.09111125</v>
      </c>
      <c r="I31" s="180">
        <v>1.63</v>
      </c>
      <c r="J31" s="181">
        <v>1.6270775</v>
      </c>
      <c r="K31" s="182">
        <v>1.6270775</v>
      </c>
      <c r="L31" s="180">
        <v>15.779905</v>
      </c>
      <c r="M31" s="181">
        <v>15.779905</v>
      </c>
      <c r="N31" s="182">
        <v>15.779905</v>
      </c>
      <c r="O31" s="180">
        <v>0.31587125</v>
      </c>
      <c r="P31" s="181">
        <v>0.31587125</v>
      </c>
      <c r="Q31" s="182">
        <v>0.31587125</v>
      </c>
      <c r="R31" s="72" t="s">
        <v>34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3:42" ht="14.25" thickBot="1" thickTop="1">
      <c r="C32" s="14" t="s">
        <v>5</v>
      </c>
      <c r="D32" s="174"/>
      <c r="E32" s="175"/>
      <c r="F32" s="152">
        <v>55490.28332898983</v>
      </c>
      <c r="G32" s="153">
        <v>55694.936841390016</v>
      </c>
      <c r="H32" s="154">
        <v>56274.118978069695</v>
      </c>
      <c r="I32" s="152">
        <v>50272.696702994974</v>
      </c>
      <c r="J32" s="153">
        <v>50901.100486622905</v>
      </c>
      <c r="K32" s="154">
        <v>51810.95636050939</v>
      </c>
      <c r="L32" s="152">
        <v>11152.376804786598</v>
      </c>
      <c r="M32" s="153">
        <v>10642.988715243726</v>
      </c>
      <c r="N32" s="154">
        <v>10295.383113830743</v>
      </c>
      <c r="O32" s="152">
        <v>5934.790178791741</v>
      </c>
      <c r="P32" s="153">
        <v>5849.15236047662</v>
      </c>
      <c r="Q32" s="154">
        <v>5832.220496270441</v>
      </c>
      <c r="R32" s="14" t="s">
        <v>5</v>
      </c>
      <c r="S32" s="174"/>
      <c r="T32" s="175"/>
      <c r="AA32" t="e">
        <v>#REF!</v>
      </c>
      <c r="AD32" t="e">
        <v>#REF!</v>
      </c>
      <c r="AE32" t="e">
        <v>#REF!</v>
      </c>
      <c r="AF32" t="e">
        <v>#REF!</v>
      </c>
      <c r="AG32" t="e">
        <v>#REF!</v>
      </c>
      <c r="AH32" t="e">
        <v>#REF!</v>
      </c>
      <c r="AI32" t="e">
        <v>#REF!</v>
      </c>
      <c r="AJ32" t="e">
        <v>#REF!</v>
      </c>
      <c r="AK32" t="e">
        <v>#REF!</v>
      </c>
      <c r="AL32" t="e">
        <v>#REF!</v>
      </c>
      <c r="AM32" t="e">
        <v>#REF!</v>
      </c>
      <c r="AN32" t="e">
        <v>#REF!</v>
      </c>
      <c r="AO32" t="e">
        <v>#REF!</v>
      </c>
      <c r="AP32" t="e">
        <v>#REF!</v>
      </c>
    </row>
    <row r="33" spans="2:42" ht="14.25" thickBot="1" thickTop="1">
      <c r="B33" s="16"/>
      <c r="C33" s="49" t="s">
        <v>71</v>
      </c>
      <c r="D33" s="170"/>
      <c r="E33" s="171"/>
      <c r="F33" s="180">
        <v>8465.31</v>
      </c>
      <c r="G33" s="181">
        <v>9104.575499999999</v>
      </c>
      <c r="H33" s="182">
        <v>10109.095784999998</v>
      </c>
      <c r="I33" s="180">
        <v>15665.31</v>
      </c>
      <c r="J33" s="181">
        <v>16448.5755</v>
      </c>
      <c r="K33" s="182">
        <v>17599.975785</v>
      </c>
      <c r="L33" s="180">
        <v>0</v>
      </c>
      <c r="M33" s="181">
        <v>0</v>
      </c>
      <c r="N33" s="182">
        <v>0</v>
      </c>
      <c r="O33" s="180">
        <v>7200</v>
      </c>
      <c r="P33" s="181">
        <v>7344</v>
      </c>
      <c r="Q33" s="182">
        <v>7490.88</v>
      </c>
      <c r="R33" s="72" t="s">
        <v>37</v>
      </c>
      <c r="S33" s="170"/>
      <c r="T33" s="171"/>
      <c r="AA33">
        <v>3</v>
      </c>
      <c r="AD33">
        <v>3</v>
      </c>
      <c r="AE33">
        <v>2</v>
      </c>
      <c r="AF33">
        <v>2</v>
      </c>
      <c r="AG33">
        <v>3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3</v>
      </c>
    </row>
    <row r="34" spans="3:42" ht="14.25" thickBot="1" thickTop="1">
      <c r="C34" s="14" t="s">
        <v>293</v>
      </c>
      <c r="D34" s="174"/>
      <c r="E34" s="175"/>
      <c r="F34" s="152">
        <v>8465.31</v>
      </c>
      <c r="G34" s="153">
        <v>9104.575499999999</v>
      </c>
      <c r="H34" s="154">
        <v>10109.095784999998</v>
      </c>
      <c r="I34" s="152">
        <v>15665.31</v>
      </c>
      <c r="J34" s="153">
        <v>16448.5755</v>
      </c>
      <c r="K34" s="154">
        <v>17599.975785</v>
      </c>
      <c r="L34" s="152">
        <v>0</v>
      </c>
      <c r="M34" s="153">
        <v>0</v>
      </c>
      <c r="N34" s="154">
        <v>0</v>
      </c>
      <c r="O34" s="152">
        <v>7200</v>
      </c>
      <c r="P34" s="153">
        <v>7344</v>
      </c>
      <c r="Q34" s="154">
        <v>7490.88</v>
      </c>
      <c r="R34" s="14" t="s">
        <v>294</v>
      </c>
      <c r="S34" s="174"/>
      <c r="T34" s="175"/>
      <c r="AA34" t="e">
        <v>#REF!</v>
      </c>
      <c r="AD34" t="e">
        <v>#REF!</v>
      </c>
      <c r="AE34" t="e">
        <v>#REF!</v>
      </c>
      <c r="AF34" t="e">
        <v>#REF!</v>
      </c>
      <c r="AG34" t="e">
        <v>#REF!</v>
      </c>
      <c r="AH34" t="e">
        <v>#REF!</v>
      </c>
      <c r="AI34" t="e">
        <v>#REF!</v>
      </c>
      <c r="AJ34" t="e">
        <v>#REF!</v>
      </c>
      <c r="AK34" t="e">
        <v>#REF!</v>
      </c>
      <c r="AL34" t="e">
        <v>#REF!</v>
      </c>
      <c r="AM34" t="e">
        <v>#REF!</v>
      </c>
      <c r="AN34" t="e">
        <v>#REF!</v>
      </c>
      <c r="AO34" t="e">
        <v>#REF!</v>
      </c>
      <c r="AP34" t="e">
        <v>#REF!</v>
      </c>
    </row>
    <row r="35" spans="2:42" ht="13.5" thickTop="1">
      <c r="B35" s="16"/>
      <c r="C35" s="167" t="s">
        <v>72</v>
      </c>
      <c r="D35" s="168"/>
      <c r="E35" s="169"/>
      <c r="F35" s="177">
        <v>8112.120000000001</v>
      </c>
      <c r="G35" s="178">
        <v>7870.811209114788</v>
      </c>
      <c r="H35" s="179">
        <v>7869.527606503757</v>
      </c>
      <c r="I35" s="177">
        <v>8474.12</v>
      </c>
      <c r="J35" s="178">
        <v>8073.434251839887</v>
      </c>
      <c r="K35" s="179">
        <v>8073.434251839887</v>
      </c>
      <c r="L35" s="177">
        <v>31</v>
      </c>
      <c r="M35" s="178">
        <v>28.310661495367377</v>
      </c>
      <c r="N35" s="179">
        <v>19.079620695418043</v>
      </c>
      <c r="O35" s="177">
        <v>393</v>
      </c>
      <c r="P35" s="178">
        <v>230.93370422046675</v>
      </c>
      <c r="Q35" s="179">
        <v>222.98626603154878</v>
      </c>
      <c r="R35" s="84" t="s">
        <v>1</v>
      </c>
      <c r="S35" s="168"/>
      <c r="T35" s="169"/>
      <c r="AA35">
        <v>3</v>
      </c>
      <c r="AD35">
        <v>3</v>
      </c>
      <c r="AE35">
        <v>2</v>
      </c>
      <c r="AF35">
        <v>2</v>
      </c>
      <c r="AG35">
        <v>3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3</v>
      </c>
    </row>
    <row r="36" spans="2:42" ht="13.5" thickBot="1">
      <c r="B36" s="16"/>
      <c r="C36" s="7" t="s">
        <v>73</v>
      </c>
      <c r="D36" s="8"/>
      <c r="E36" s="9"/>
      <c r="F36" s="149">
        <v>42217.270000000004</v>
      </c>
      <c r="G36" s="150">
        <v>42237.32882916563</v>
      </c>
      <c r="H36" s="151">
        <v>42247.190550446016</v>
      </c>
      <c r="I36" s="149">
        <v>42264.23</v>
      </c>
      <c r="J36" s="150">
        <v>42284.28882916563</v>
      </c>
      <c r="K36" s="151">
        <v>42294.150550446015</v>
      </c>
      <c r="L36" s="149">
        <v>42.04</v>
      </c>
      <c r="M36" s="150">
        <v>42.04</v>
      </c>
      <c r="N36" s="151">
        <v>42.04</v>
      </c>
      <c r="O36" s="149">
        <v>89</v>
      </c>
      <c r="P36" s="150">
        <v>89</v>
      </c>
      <c r="Q36" s="151">
        <v>89</v>
      </c>
      <c r="R36" s="21" t="s">
        <v>38</v>
      </c>
      <c r="S36" s="8"/>
      <c r="T36" s="9"/>
      <c r="AA36">
        <v>3</v>
      </c>
      <c r="AD36">
        <v>2</v>
      </c>
      <c r="AE36">
        <v>3</v>
      </c>
      <c r="AF36">
        <v>3</v>
      </c>
      <c r="AG36">
        <v>2</v>
      </c>
      <c r="AH36">
        <v>2</v>
      </c>
      <c r="AI36">
        <v>2</v>
      </c>
      <c r="AJ36">
        <v>2</v>
      </c>
      <c r="AK36">
        <v>5</v>
      </c>
      <c r="AL36">
        <v>5</v>
      </c>
      <c r="AM36">
        <v>2</v>
      </c>
      <c r="AN36">
        <v>5</v>
      </c>
      <c r="AO36">
        <v>5</v>
      </c>
      <c r="AP36">
        <v>3</v>
      </c>
    </row>
    <row r="37" spans="3:42" ht="14.25" thickBot="1" thickTop="1">
      <c r="C37" s="14" t="s">
        <v>6</v>
      </c>
      <c r="D37" s="12"/>
      <c r="E37" s="13"/>
      <c r="F37" s="152">
        <v>50329.39000000001</v>
      </c>
      <c r="G37" s="153">
        <v>50108.14003828041</v>
      </c>
      <c r="H37" s="154">
        <v>50116.71815694977</v>
      </c>
      <c r="I37" s="152">
        <v>50738.350000000006</v>
      </c>
      <c r="J37" s="153">
        <v>50357.72308100551</v>
      </c>
      <c r="K37" s="154">
        <v>50367.5848022859</v>
      </c>
      <c r="L37" s="152">
        <v>73.03999999999999</v>
      </c>
      <c r="M37" s="153">
        <v>70.35066149536738</v>
      </c>
      <c r="N37" s="154">
        <v>61.11962069541804</v>
      </c>
      <c r="O37" s="152">
        <v>482</v>
      </c>
      <c r="P37" s="153">
        <v>319.9337042204668</v>
      </c>
      <c r="Q37" s="154">
        <v>311.9862660315488</v>
      </c>
      <c r="R37" s="18" t="s">
        <v>74</v>
      </c>
      <c r="S37" s="8"/>
      <c r="T37" s="9"/>
      <c r="AA37" t="e">
        <v>#REF!</v>
      </c>
      <c r="AD37" t="e">
        <v>#REF!</v>
      </c>
      <c r="AE37" t="e">
        <v>#REF!</v>
      </c>
      <c r="AF37" t="e">
        <v>#REF!</v>
      </c>
      <c r="AG37" t="e">
        <v>#REF!</v>
      </c>
      <c r="AH37" t="e">
        <v>#REF!</v>
      </c>
      <c r="AI37" t="e">
        <v>#REF!</v>
      </c>
      <c r="AJ37" t="e">
        <v>#REF!</v>
      </c>
      <c r="AK37" t="e">
        <v>#REF!</v>
      </c>
      <c r="AL37" t="e">
        <v>#REF!</v>
      </c>
      <c r="AM37" t="e">
        <v>#REF!</v>
      </c>
      <c r="AN37" t="e">
        <v>#REF!</v>
      </c>
      <c r="AO37" t="e">
        <v>#REF!</v>
      </c>
      <c r="AP37" t="e">
        <v>#REF!</v>
      </c>
    </row>
    <row r="38" spans="3:20" ht="15" thickTop="1">
      <c r="C38" s="45"/>
      <c r="D38" s="1"/>
      <c r="E38" s="47" t="s">
        <v>166</v>
      </c>
      <c r="G38" s="46"/>
      <c r="H38" s="46"/>
      <c r="I38" s="46"/>
      <c r="J38" s="46"/>
      <c r="K38" s="46"/>
      <c r="L38" s="47" t="s">
        <v>179</v>
      </c>
      <c r="M38" s="46"/>
      <c r="N38" s="46"/>
      <c r="O38" s="46"/>
      <c r="P38" s="46"/>
      <c r="Q38" s="46"/>
      <c r="R38" s="45"/>
      <c r="S38" s="1"/>
      <c r="T38" s="1"/>
    </row>
    <row r="39" spans="3:20" ht="12.75">
      <c r="C39" s="41" t="str">
        <f ca="1">CELL("filename")</f>
        <v>C:\MyFiles\Timber\Timber Committee\TCQ2021\publish\[tb-74-6.xls]Table 1</v>
      </c>
      <c r="T39" s="43" t="str">
        <f ca="1">CONCATENATE("printed on ",DAY(NOW()),"/",MONTH(NOW()))</f>
        <v>printed on 17/12</v>
      </c>
    </row>
  </sheetData>
  <sheetProtection/>
  <mergeCells count="13">
    <mergeCell ref="C2:T2"/>
    <mergeCell ref="F6:H6"/>
    <mergeCell ref="F7:H7"/>
    <mergeCell ref="R7:T7"/>
    <mergeCell ref="O7:Q7"/>
    <mergeCell ref="C7:E7"/>
    <mergeCell ref="F3:K3"/>
    <mergeCell ref="F4:K4"/>
    <mergeCell ref="L4:Q4"/>
    <mergeCell ref="C5:T5"/>
    <mergeCell ref="L3:Q3"/>
    <mergeCell ref="I7:K7"/>
    <mergeCell ref="L7:N7"/>
  </mergeCells>
  <conditionalFormatting sqref="C9:R37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6" max="17" width="10.28125" style="0" customWidth="1"/>
    <col min="27" max="42" width="0" style="0" hidden="1" customWidth="1"/>
  </cols>
  <sheetData>
    <row r="1" ht="12.75">
      <c r="A1" s="16"/>
    </row>
    <row r="2" spans="3:20" ht="12.75">
      <c r="C2" s="292" t="s">
        <v>252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6:17" ht="12.75">
      <c r="F3" s="292" t="s">
        <v>98</v>
      </c>
      <c r="G3" s="292"/>
      <c r="H3" s="292"/>
      <c r="I3" s="292"/>
      <c r="J3" s="292"/>
      <c r="K3" s="292"/>
      <c r="L3" s="292" t="s">
        <v>99</v>
      </c>
      <c r="M3" s="292"/>
      <c r="N3" s="292"/>
      <c r="O3" s="292"/>
      <c r="P3" s="292"/>
      <c r="Q3" s="292"/>
    </row>
    <row r="4" spans="3:20" ht="12.75">
      <c r="C4" s="300" t="s">
        <v>376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</row>
    <row r="5" spans="11:15" ht="15" thickBot="1">
      <c r="K5" s="299" t="s">
        <v>41</v>
      </c>
      <c r="L5" s="299"/>
      <c r="N5" s="11"/>
      <c r="O5" s="11"/>
    </row>
    <row r="6" spans="3:20" ht="13.5" thickTop="1">
      <c r="C6" s="2"/>
      <c r="D6" s="3"/>
      <c r="E6" s="4"/>
      <c r="F6" s="293" t="s">
        <v>7</v>
      </c>
      <c r="G6" s="294"/>
      <c r="H6" s="295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96" t="s">
        <v>0</v>
      </c>
      <c r="D7" s="297"/>
      <c r="E7" s="298"/>
      <c r="F7" s="296" t="s">
        <v>8</v>
      </c>
      <c r="G7" s="297"/>
      <c r="H7" s="298"/>
      <c r="I7" s="296" t="s">
        <v>9</v>
      </c>
      <c r="J7" s="297"/>
      <c r="K7" s="298"/>
      <c r="L7" s="296" t="s">
        <v>10</v>
      </c>
      <c r="M7" s="297"/>
      <c r="N7" s="298"/>
      <c r="O7" s="296" t="s">
        <v>11</v>
      </c>
      <c r="P7" s="297"/>
      <c r="Q7" s="298"/>
      <c r="R7" s="296" t="s">
        <v>12</v>
      </c>
      <c r="S7" s="297"/>
      <c r="T7" s="298"/>
    </row>
    <row r="8" spans="3:42" ht="13.5" thickBot="1">
      <c r="C8" s="7"/>
      <c r="D8" s="8"/>
      <c r="E8" s="9"/>
      <c r="F8" s="26">
        <v>2020</v>
      </c>
      <c r="G8" s="27">
        <v>2021</v>
      </c>
      <c r="H8" s="25">
        <v>2022</v>
      </c>
      <c r="I8" s="26">
        <v>2020</v>
      </c>
      <c r="J8" s="27">
        <v>2021</v>
      </c>
      <c r="K8" s="25">
        <v>2022</v>
      </c>
      <c r="L8" s="26">
        <v>2020</v>
      </c>
      <c r="M8" s="27">
        <v>2021</v>
      </c>
      <c r="N8" s="25">
        <v>2022</v>
      </c>
      <c r="O8" s="26">
        <v>2020</v>
      </c>
      <c r="P8" s="27">
        <v>2021</v>
      </c>
      <c r="Q8" s="25">
        <v>2022</v>
      </c>
      <c r="R8" s="7"/>
      <c r="S8" s="8"/>
      <c r="T8" s="9"/>
      <c r="AA8" t="s">
        <v>0</v>
      </c>
      <c r="AD8" t="s">
        <v>271</v>
      </c>
      <c r="AG8" t="s">
        <v>9</v>
      </c>
      <c r="AJ8" t="s">
        <v>40</v>
      </c>
      <c r="AM8" t="s">
        <v>39</v>
      </c>
      <c r="AP8" t="s">
        <v>0</v>
      </c>
    </row>
    <row r="9" spans="2:42" ht="13.5" thickTop="1">
      <c r="B9" s="19"/>
      <c r="C9" s="49" t="s">
        <v>44</v>
      </c>
      <c r="D9" s="170"/>
      <c r="E9" s="171"/>
      <c r="F9" s="180">
        <v>8904.254804892436</v>
      </c>
      <c r="G9" s="181">
        <v>9100</v>
      </c>
      <c r="H9" s="182">
        <v>9350</v>
      </c>
      <c r="I9" s="180">
        <v>7152</v>
      </c>
      <c r="J9" s="181">
        <v>7450</v>
      </c>
      <c r="K9" s="182">
        <v>7700</v>
      </c>
      <c r="L9" s="180">
        <v>2368.733471876627</v>
      </c>
      <c r="M9" s="181">
        <v>2450</v>
      </c>
      <c r="N9" s="182">
        <v>2450</v>
      </c>
      <c r="O9" s="180">
        <v>616.4786669841911</v>
      </c>
      <c r="P9" s="181">
        <v>800</v>
      </c>
      <c r="Q9" s="182">
        <v>800</v>
      </c>
      <c r="R9" s="72" t="s">
        <v>13</v>
      </c>
      <c r="S9" s="170"/>
      <c r="T9" s="171"/>
      <c r="AA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</row>
    <row r="10" spans="2:42" ht="12.75">
      <c r="B10" s="19"/>
      <c r="C10" s="49" t="s">
        <v>45</v>
      </c>
      <c r="D10" s="170"/>
      <c r="E10" s="171"/>
      <c r="F10" s="180">
        <v>245.22</v>
      </c>
      <c r="G10" s="181">
        <v>224</v>
      </c>
      <c r="H10" s="182">
        <v>240</v>
      </c>
      <c r="I10" s="180">
        <v>267</v>
      </c>
      <c r="J10" s="181">
        <v>250</v>
      </c>
      <c r="K10" s="182">
        <v>265</v>
      </c>
      <c r="L10" s="180">
        <v>8.53</v>
      </c>
      <c r="M10" s="181">
        <v>9</v>
      </c>
      <c r="N10" s="182">
        <v>10</v>
      </c>
      <c r="O10" s="180">
        <v>30.31</v>
      </c>
      <c r="P10" s="181">
        <v>35</v>
      </c>
      <c r="Q10" s="182">
        <v>35</v>
      </c>
      <c r="R10" s="72" t="s">
        <v>14</v>
      </c>
      <c r="S10" s="170"/>
      <c r="T10" s="171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47</v>
      </c>
      <c r="D11" s="170"/>
      <c r="E11" s="171"/>
      <c r="F11" s="180">
        <v>8.35</v>
      </c>
      <c r="G11" s="181">
        <v>9</v>
      </c>
      <c r="H11" s="182">
        <v>9</v>
      </c>
      <c r="I11" s="180">
        <v>7.56</v>
      </c>
      <c r="J11" s="181">
        <v>8</v>
      </c>
      <c r="K11" s="182">
        <v>8</v>
      </c>
      <c r="L11" s="180">
        <v>0.79</v>
      </c>
      <c r="M11" s="181">
        <v>1</v>
      </c>
      <c r="N11" s="182">
        <v>1</v>
      </c>
      <c r="O11" s="180">
        <v>0</v>
      </c>
      <c r="P11" s="181">
        <v>0</v>
      </c>
      <c r="Q11" s="182">
        <v>0</v>
      </c>
      <c r="R11" s="72" t="s">
        <v>16</v>
      </c>
      <c r="S11" s="170"/>
      <c r="T11" s="171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48</v>
      </c>
      <c r="D12" s="170"/>
      <c r="E12" s="171"/>
      <c r="F12" s="180">
        <v>1494</v>
      </c>
      <c r="G12" s="181">
        <v>1485</v>
      </c>
      <c r="H12" s="182">
        <v>1533</v>
      </c>
      <c r="I12" s="180">
        <v>1728</v>
      </c>
      <c r="J12" s="181">
        <v>1690</v>
      </c>
      <c r="K12" s="182">
        <v>1750</v>
      </c>
      <c r="L12" s="180">
        <v>202</v>
      </c>
      <c r="M12" s="181">
        <v>285</v>
      </c>
      <c r="N12" s="182">
        <v>290</v>
      </c>
      <c r="O12" s="180">
        <v>436</v>
      </c>
      <c r="P12" s="181">
        <v>490</v>
      </c>
      <c r="Q12" s="182">
        <v>507</v>
      </c>
      <c r="R12" s="72" t="s">
        <v>33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49</v>
      </c>
      <c r="D13" s="170"/>
      <c r="E13" s="171"/>
      <c r="F13" s="180">
        <v>3015.0490589435894</v>
      </c>
      <c r="G13" s="181">
        <v>2600</v>
      </c>
      <c r="H13" s="182">
        <v>2600</v>
      </c>
      <c r="I13" s="180">
        <v>4000</v>
      </c>
      <c r="J13" s="181">
        <v>3700</v>
      </c>
      <c r="K13" s="182">
        <v>3700</v>
      </c>
      <c r="L13" s="180">
        <v>265.82037521025643</v>
      </c>
      <c r="M13" s="181">
        <v>100</v>
      </c>
      <c r="N13" s="182">
        <v>100</v>
      </c>
      <c r="O13" s="180">
        <v>1250.771316266667</v>
      </c>
      <c r="P13" s="181">
        <v>1200</v>
      </c>
      <c r="Q13" s="182">
        <v>1200</v>
      </c>
      <c r="R13" s="72" t="s">
        <v>17</v>
      </c>
      <c r="S13" s="170"/>
      <c r="T13" s="171"/>
      <c r="AA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2:42" ht="12.75">
      <c r="B14" s="19"/>
      <c r="C14" s="49" t="s">
        <v>50</v>
      </c>
      <c r="D14" s="170"/>
      <c r="E14" s="171"/>
      <c r="F14" s="180">
        <v>19154.357364705884</v>
      </c>
      <c r="G14" s="181">
        <v>20432.448514030024</v>
      </c>
      <c r="H14" s="182">
        <v>20689.04810166154</v>
      </c>
      <c r="I14" s="180">
        <v>14170.357364705884</v>
      </c>
      <c r="J14" s="181">
        <v>15320.918689896833</v>
      </c>
      <c r="K14" s="182">
        <v>15530.048101661541</v>
      </c>
      <c r="L14" s="180">
        <v>5205</v>
      </c>
      <c r="M14" s="181">
        <v>5253.529824133191</v>
      </c>
      <c r="N14" s="182">
        <v>5301</v>
      </c>
      <c r="O14" s="180">
        <v>221</v>
      </c>
      <c r="P14" s="181">
        <v>142</v>
      </c>
      <c r="Q14" s="182">
        <v>142</v>
      </c>
      <c r="R14" s="72" t="s">
        <v>18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51</v>
      </c>
      <c r="D15" s="170"/>
      <c r="E15" s="171"/>
      <c r="F15" s="180">
        <v>16211</v>
      </c>
      <c r="G15" s="181">
        <v>16689.602430919007</v>
      </c>
      <c r="H15" s="182">
        <v>17400</v>
      </c>
      <c r="I15" s="180">
        <v>14402</v>
      </c>
      <c r="J15" s="181">
        <v>15000</v>
      </c>
      <c r="K15" s="182">
        <v>15500</v>
      </c>
      <c r="L15" s="180">
        <v>2510</v>
      </c>
      <c r="M15" s="181">
        <v>2465.214922952149</v>
      </c>
      <c r="N15" s="182">
        <v>2600</v>
      </c>
      <c r="O15" s="180">
        <v>701</v>
      </c>
      <c r="P15" s="181">
        <v>775.6124920331422</v>
      </c>
      <c r="Q15" s="182">
        <v>700</v>
      </c>
      <c r="R15" s="72" t="s">
        <v>2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52</v>
      </c>
      <c r="D16" s="170"/>
      <c r="E16" s="171"/>
      <c r="F16" s="180">
        <v>14648.86</v>
      </c>
      <c r="G16" s="181">
        <v>16000</v>
      </c>
      <c r="H16" s="182">
        <v>16000</v>
      </c>
      <c r="I16" s="180">
        <v>16114.99</v>
      </c>
      <c r="J16" s="181">
        <v>17500</v>
      </c>
      <c r="K16" s="182">
        <v>17500</v>
      </c>
      <c r="L16" s="180">
        <v>1001.77</v>
      </c>
      <c r="M16" s="181">
        <v>1000</v>
      </c>
      <c r="N16" s="182">
        <v>1000</v>
      </c>
      <c r="O16" s="180">
        <v>2467.9</v>
      </c>
      <c r="P16" s="181">
        <v>2500</v>
      </c>
      <c r="Q16" s="182">
        <v>2500</v>
      </c>
      <c r="R16" s="72" t="s">
        <v>19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53</v>
      </c>
      <c r="D17" s="170"/>
      <c r="E17" s="171"/>
      <c r="F17" s="180">
        <v>864.288</v>
      </c>
      <c r="G17" s="181">
        <v>1017.0485333333332</v>
      </c>
      <c r="H17" s="182">
        <v>1017.0485333333332</v>
      </c>
      <c r="I17" s="180">
        <v>805.288</v>
      </c>
      <c r="J17" s="181">
        <v>924.0485333333332</v>
      </c>
      <c r="K17" s="182">
        <v>924.0485333333332</v>
      </c>
      <c r="L17" s="180">
        <v>134</v>
      </c>
      <c r="M17" s="181">
        <v>223</v>
      </c>
      <c r="N17" s="182">
        <v>223</v>
      </c>
      <c r="O17" s="180">
        <v>75</v>
      </c>
      <c r="P17" s="181">
        <v>130</v>
      </c>
      <c r="Q17" s="182">
        <v>130</v>
      </c>
      <c r="R17" s="72" t="s">
        <v>20</v>
      </c>
      <c r="S17" s="170"/>
      <c r="T17" s="171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2:42" ht="12.75">
      <c r="B18" s="19"/>
      <c r="C18" s="49" t="s">
        <v>54</v>
      </c>
      <c r="D18" s="170"/>
      <c r="E18" s="171"/>
      <c r="F18" s="180">
        <v>844.1899999999999</v>
      </c>
      <c r="G18" s="181">
        <v>1117</v>
      </c>
      <c r="H18" s="182">
        <v>1172.855</v>
      </c>
      <c r="I18" s="180">
        <v>885</v>
      </c>
      <c r="J18" s="181">
        <v>1167</v>
      </c>
      <c r="K18" s="182">
        <v>1242.855</v>
      </c>
      <c r="L18" s="180">
        <v>98.64</v>
      </c>
      <c r="M18" s="181">
        <v>150</v>
      </c>
      <c r="N18" s="182">
        <v>150</v>
      </c>
      <c r="O18" s="180">
        <v>139.45</v>
      </c>
      <c r="P18" s="181">
        <v>200</v>
      </c>
      <c r="Q18" s="182">
        <v>220</v>
      </c>
      <c r="R18" s="72" t="s">
        <v>21</v>
      </c>
      <c r="S18" s="170"/>
      <c r="T18" s="171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55</v>
      </c>
      <c r="D19" s="170"/>
      <c r="E19" s="171"/>
      <c r="F19" s="180">
        <v>4548.91</v>
      </c>
      <c r="G19" s="181">
        <v>4548.91</v>
      </c>
      <c r="H19" s="182">
        <v>4548.91</v>
      </c>
      <c r="I19" s="180">
        <v>3500</v>
      </c>
      <c r="J19" s="181">
        <v>3500</v>
      </c>
      <c r="K19" s="182">
        <v>3500</v>
      </c>
      <c r="L19" s="180">
        <v>1153.77</v>
      </c>
      <c r="M19" s="181">
        <v>1153.77</v>
      </c>
      <c r="N19" s="182">
        <v>1153.77</v>
      </c>
      <c r="O19" s="180">
        <v>104.86</v>
      </c>
      <c r="P19" s="181">
        <v>104.86</v>
      </c>
      <c r="Q19" s="182">
        <v>104.86</v>
      </c>
      <c r="R19" s="72" t="s">
        <v>22</v>
      </c>
      <c r="S19" s="170"/>
      <c r="T19" s="171"/>
      <c r="AA19">
        <v>3</v>
      </c>
      <c r="AD19">
        <v>2</v>
      </c>
      <c r="AE19">
        <v>3</v>
      </c>
      <c r="AF19">
        <v>3</v>
      </c>
      <c r="AG19">
        <v>2</v>
      </c>
      <c r="AH19">
        <v>5</v>
      </c>
      <c r="AI19">
        <v>5</v>
      </c>
      <c r="AJ19">
        <v>2</v>
      </c>
      <c r="AK19">
        <v>5</v>
      </c>
      <c r="AL19">
        <v>5</v>
      </c>
      <c r="AM19">
        <v>2</v>
      </c>
      <c r="AN19">
        <v>5</v>
      </c>
      <c r="AO19">
        <v>5</v>
      </c>
      <c r="AP19">
        <v>3</v>
      </c>
    </row>
    <row r="20" spans="2:42" ht="12.75">
      <c r="B20" s="19"/>
      <c r="C20" s="49" t="s">
        <v>56</v>
      </c>
      <c r="D20" s="170"/>
      <c r="E20" s="171"/>
      <c r="F20" s="180">
        <v>1726</v>
      </c>
      <c r="G20" s="181">
        <v>1500</v>
      </c>
      <c r="H20" s="182">
        <v>1500</v>
      </c>
      <c r="I20" s="180">
        <v>2264</v>
      </c>
      <c r="J20" s="181">
        <v>2200</v>
      </c>
      <c r="K20" s="182">
        <v>2200</v>
      </c>
      <c r="L20" s="180">
        <v>1252</v>
      </c>
      <c r="M20" s="181">
        <v>1100</v>
      </c>
      <c r="N20" s="182">
        <v>1100</v>
      </c>
      <c r="O20" s="180">
        <v>1790</v>
      </c>
      <c r="P20" s="181">
        <v>1800</v>
      </c>
      <c r="Q20" s="182">
        <v>1800</v>
      </c>
      <c r="R20" s="72" t="s">
        <v>23</v>
      </c>
      <c r="S20" s="170"/>
      <c r="T20" s="171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84</v>
      </c>
      <c r="D21" s="170"/>
      <c r="E21" s="171"/>
      <c r="F21" s="180">
        <v>590.96</v>
      </c>
      <c r="G21" s="181">
        <v>590.96</v>
      </c>
      <c r="H21" s="182">
        <v>590.96</v>
      </c>
      <c r="I21" s="180">
        <v>520.96</v>
      </c>
      <c r="J21" s="181">
        <v>520.96</v>
      </c>
      <c r="K21" s="182">
        <v>520.96</v>
      </c>
      <c r="L21" s="180">
        <v>189</v>
      </c>
      <c r="M21" s="181">
        <v>189</v>
      </c>
      <c r="N21" s="182">
        <v>189</v>
      </c>
      <c r="O21" s="180">
        <v>119</v>
      </c>
      <c r="P21" s="181">
        <v>119</v>
      </c>
      <c r="Q21" s="182">
        <v>119</v>
      </c>
      <c r="R21" s="72" t="s">
        <v>83</v>
      </c>
      <c r="S21" s="170"/>
      <c r="T21" s="171"/>
      <c r="AA21">
        <v>3</v>
      </c>
      <c r="AD21">
        <v>2</v>
      </c>
      <c r="AE21">
        <v>3</v>
      </c>
      <c r="AF21">
        <v>3</v>
      </c>
      <c r="AG21">
        <v>2</v>
      </c>
      <c r="AH21">
        <v>5</v>
      </c>
      <c r="AI21">
        <v>5</v>
      </c>
      <c r="AJ21">
        <v>2</v>
      </c>
      <c r="AK21">
        <v>5</v>
      </c>
      <c r="AL21">
        <v>5</v>
      </c>
      <c r="AM21">
        <v>2</v>
      </c>
      <c r="AN21">
        <v>5</v>
      </c>
      <c r="AO21">
        <v>5</v>
      </c>
      <c r="AP21">
        <v>3</v>
      </c>
    </row>
    <row r="22" spans="2:42" ht="12.75">
      <c r="B22" s="19"/>
      <c r="C22" s="49" t="s">
        <v>57</v>
      </c>
      <c r="D22" s="170"/>
      <c r="E22" s="171"/>
      <c r="F22" s="180">
        <v>2.47</v>
      </c>
      <c r="G22" s="181">
        <v>2</v>
      </c>
      <c r="H22" s="182">
        <v>2</v>
      </c>
      <c r="I22" s="180">
        <v>0</v>
      </c>
      <c r="J22" s="181">
        <v>0</v>
      </c>
      <c r="K22" s="182">
        <v>0</v>
      </c>
      <c r="L22" s="180">
        <v>2.47</v>
      </c>
      <c r="M22" s="181">
        <v>2</v>
      </c>
      <c r="N22" s="182">
        <v>2</v>
      </c>
      <c r="O22" s="180">
        <v>0</v>
      </c>
      <c r="P22" s="181">
        <v>0</v>
      </c>
      <c r="Q22" s="182">
        <v>0</v>
      </c>
      <c r="R22" s="72" t="s">
        <v>24</v>
      </c>
      <c r="S22" s="170"/>
      <c r="T22" s="171"/>
      <c r="AA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2:42" ht="12.75">
      <c r="B23" s="19"/>
      <c r="C23" s="49" t="s">
        <v>379</v>
      </c>
      <c r="D23" s="170"/>
      <c r="E23" s="171"/>
      <c r="F23" s="180">
        <v>195.91</v>
      </c>
      <c r="G23" s="181">
        <v>195.91</v>
      </c>
      <c r="H23" s="182">
        <v>195.91</v>
      </c>
      <c r="I23" s="180">
        <v>195.4</v>
      </c>
      <c r="J23" s="181">
        <v>195.4</v>
      </c>
      <c r="K23" s="182">
        <v>195.4</v>
      </c>
      <c r="L23" s="180">
        <v>0.51</v>
      </c>
      <c r="M23" s="181">
        <v>0.51</v>
      </c>
      <c r="N23" s="182">
        <v>0.51</v>
      </c>
      <c r="O23" s="180">
        <v>0</v>
      </c>
      <c r="P23" s="181">
        <v>0</v>
      </c>
      <c r="Q23" s="182">
        <v>0</v>
      </c>
      <c r="R23" s="72" t="s">
        <v>297</v>
      </c>
      <c r="S23" s="170"/>
      <c r="T23" s="171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2:42" ht="12.75">
      <c r="B24" s="19"/>
      <c r="C24" s="49" t="s">
        <v>58</v>
      </c>
      <c r="D24" s="170"/>
      <c r="E24" s="171"/>
      <c r="F24" s="180">
        <v>938</v>
      </c>
      <c r="G24" s="181">
        <v>930</v>
      </c>
      <c r="H24" s="182">
        <v>930</v>
      </c>
      <c r="I24" s="180">
        <v>953</v>
      </c>
      <c r="J24" s="181">
        <v>960</v>
      </c>
      <c r="K24" s="182">
        <v>970</v>
      </c>
      <c r="L24" s="180">
        <v>631</v>
      </c>
      <c r="M24" s="181">
        <v>630</v>
      </c>
      <c r="N24" s="182">
        <v>630</v>
      </c>
      <c r="O24" s="180">
        <v>646</v>
      </c>
      <c r="P24" s="181">
        <v>660</v>
      </c>
      <c r="Q24" s="182">
        <v>670</v>
      </c>
      <c r="R24" s="72" t="s">
        <v>25</v>
      </c>
      <c r="S24" s="170"/>
      <c r="T24" s="171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59</v>
      </c>
      <c r="D25" s="170"/>
      <c r="E25" s="171"/>
      <c r="F25" s="180">
        <v>11977.175</v>
      </c>
      <c r="G25" s="181">
        <v>12000</v>
      </c>
      <c r="H25" s="182">
        <v>12100</v>
      </c>
      <c r="I25" s="180">
        <v>9680.239</v>
      </c>
      <c r="J25" s="181">
        <v>9800</v>
      </c>
      <c r="K25" s="182">
        <v>9900</v>
      </c>
      <c r="L25" s="180">
        <v>2864.157</v>
      </c>
      <c r="M25" s="181">
        <v>2700</v>
      </c>
      <c r="N25" s="182">
        <v>2600</v>
      </c>
      <c r="O25" s="180">
        <v>567.221</v>
      </c>
      <c r="P25" s="181">
        <v>500</v>
      </c>
      <c r="Q25" s="182">
        <v>400</v>
      </c>
      <c r="R25" s="72" t="s">
        <v>305</v>
      </c>
      <c r="S25" s="170"/>
      <c r="T25" s="171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60</v>
      </c>
      <c r="D26" s="170"/>
      <c r="E26" s="171"/>
      <c r="F26" s="180">
        <v>2742.0473365</v>
      </c>
      <c r="G26" s="181">
        <v>3100</v>
      </c>
      <c r="H26" s="182">
        <v>3160</v>
      </c>
      <c r="I26" s="180">
        <v>1921.3773365</v>
      </c>
      <c r="J26" s="181">
        <v>2000</v>
      </c>
      <c r="K26" s="182">
        <v>2020</v>
      </c>
      <c r="L26" s="180">
        <v>928.57</v>
      </c>
      <c r="M26" s="181">
        <v>1200</v>
      </c>
      <c r="N26" s="182">
        <v>1250</v>
      </c>
      <c r="O26" s="180">
        <v>107.9</v>
      </c>
      <c r="P26" s="181">
        <v>100</v>
      </c>
      <c r="Q26" s="182">
        <v>110</v>
      </c>
      <c r="R26" s="72" t="s">
        <v>4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296</v>
      </c>
      <c r="D27" s="170"/>
      <c r="E27" s="171"/>
      <c r="F27" s="180">
        <v>521.6</v>
      </c>
      <c r="G27" s="181">
        <v>552</v>
      </c>
      <c r="H27" s="182">
        <v>569</v>
      </c>
      <c r="I27" s="180">
        <v>504</v>
      </c>
      <c r="J27" s="181">
        <v>535</v>
      </c>
      <c r="K27" s="182">
        <v>550</v>
      </c>
      <c r="L27" s="180">
        <v>21</v>
      </c>
      <c r="M27" s="181">
        <v>20</v>
      </c>
      <c r="N27" s="182">
        <v>22</v>
      </c>
      <c r="O27" s="180">
        <v>3.4</v>
      </c>
      <c r="P27" s="181">
        <v>3</v>
      </c>
      <c r="Q27" s="182">
        <v>3</v>
      </c>
      <c r="R27" s="72" t="s">
        <v>295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61</v>
      </c>
      <c r="D28" s="170"/>
      <c r="E28" s="171"/>
      <c r="F28" s="180">
        <v>982.3199999999999</v>
      </c>
      <c r="G28" s="181">
        <v>1000</v>
      </c>
      <c r="H28" s="182">
        <v>1050</v>
      </c>
      <c r="I28" s="180">
        <v>1135</v>
      </c>
      <c r="J28" s="181">
        <v>1150</v>
      </c>
      <c r="K28" s="182">
        <v>1200</v>
      </c>
      <c r="L28" s="180">
        <v>361.16</v>
      </c>
      <c r="M28" s="181">
        <v>350</v>
      </c>
      <c r="N28" s="182">
        <v>350</v>
      </c>
      <c r="O28" s="180">
        <v>513.84</v>
      </c>
      <c r="P28" s="181">
        <v>500</v>
      </c>
      <c r="Q28" s="182">
        <v>500</v>
      </c>
      <c r="R28" s="72" t="s">
        <v>27</v>
      </c>
      <c r="S28" s="170"/>
      <c r="T28" s="171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2:42" ht="12.75">
      <c r="B29" s="19"/>
      <c r="C29" s="49" t="s">
        <v>62</v>
      </c>
      <c r="D29" s="170"/>
      <c r="E29" s="171"/>
      <c r="F29" s="180">
        <v>409.4790889148089</v>
      </c>
      <c r="G29" s="181">
        <v>460</v>
      </c>
      <c r="H29" s="182">
        <v>450</v>
      </c>
      <c r="I29" s="180">
        <v>1080</v>
      </c>
      <c r="J29" s="181">
        <v>1150</v>
      </c>
      <c r="K29" s="182">
        <v>1200</v>
      </c>
      <c r="L29" s="180">
        <v>176.153115714272</v>
      </c>
      <c r="M29" s="181">
        <v>260</v>
      </c>
      <c r="N29" s="182">
        <v>200</v>
      </c>
      <c r="O29" s="180">
        <v>846.674026799463</v>
      </c>
      <c r="P29" s="181">
        <v>950</v>
      </c>
      <c r="Q29" s="182">
        <v>950</v>
      </c>
      <c r="R29" s="72" t="s">
        <v>28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63</v>
      </c>
      <c r="D30" s="170"/>
      <c r="E30" s="171"/>
      <c r="F30" s="180">
        <v>2901.8185057499995</v>
      </c>
      <c r="G30" s="181">
        <v>3120.3498661100357</v>
      </c>
      <c r="H30" s="182">
        <v>3442.1479011447177</v>
      </c>
      <c r="I30" s="180">
        <v>3232.558</v>
      </c>
      <c r="J30" s="181">
        <v>3477.5795140921723</v>
      </c>
      <c r="K30" s="182">
        <v>3750.1479011447177</v>
      </c>
      <c r="L30" s="180">
        <v>177.56818278999998</v>
      </c>
      <c r="M30" s="181">
        <v>191.02750045786593</v>
      </c>
      <c r="N30" s="182">
        <v>206</v>
      </c>
      <c r="O30" s="180">
        <v>508.30767704000004</v>
      </c>
      <c r="P30" s="181">
        <v>548.2571484400022</v>
      </c>
      <c r="Q30" s="182">
        <v>514</v>
      </c>
      <c r="R30" s="72" t="s">
        <v>29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64</v>
      </c>
      <c r="D31" s="170"/>
      <c r="E31" s="171"/>
      <c r="F31" s="180">
        <v>22075.93</v>
      </c>
      <c r="G31" s="181">
        <v>22000</v>
      </c>
      <c r="H31" s="182">
        <v>21850</v>
      </c>
      <c r="I31" s="180">
        <v>20600</v>
      </c>
      <c r="J31" s="181">
        <v>21000</v>
      </c>
      <c r="K31" s="182">
        <v>20800</v>
      </c>
      <c r="L31" s="180">
        <v>1704.57</v>
      </c>
      <c r="M31" s="181">
        <v>1400</v>
      </c>
      <c r="N31" s="182">
        <v>1400</v>
      </c>
      <c r="O31" s="180">
        <v>228.64</v>
      </c>
      <c r="P31" s="181">
        <v>400</v>
      </c>
      <c r="Q31" s="182">
        <v>350</v>
      </c>
      <c r="R31" s="72" t="s">
        <v>30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65</v>
      </c>
      <c r="D32" s="170"/>
      <c r="E32" s="171"/>
      <c r="F32" s="180">
        <v>1317.1100000000001</v>
      </c>
      <c r="G32" s="181">
        <v>1330</v>
      </c>
      <c r="H32" s="182">
        <v>1345</v>
      </c>
      <c r="I32" s="180">
        <v>772.04</v>
      </c>
      <c r="J32" s="181">
        <v>790</v>
      </c>
      <c r="K32" s="182">
        <v>810</v>
      </c>
      <c r="L32" s="180">
        <v>607.97</v>
      </c>
      <c r="M32" s="181">
        <v>600</v>
      </c>
      <c r="N32" s="182">
        <v>590</v>
      </c>
      <c r="O32" s="180">
        <v>62.9</v>
      </c>
      <c r="P32" s="181">
        <v>60</v>
      </c>
      <c r="Q32" s="182">
        <v>55</v>
      </c>
      <c r="R32" s="72" t="s">
        <v>31</v>
      </c>
      <c r="S32" s="170"/>
      <c r="T32" s="171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66</v>
      </c>
      <c r="D33" s="170"/>
      <c r="E33" s="171"/>
      <c r="F33" s="180">
        <v>1146.5</v>
      </c>
      <c r="G33" s="181">
        <v>1375</v>
      </c>
      <c r="H33" s="182">
        <v>1375</v>
      </c>
      <c r="I33" s="180">
        <v>950</v>
      </c>
      <c r="J33" s="181">
        <v>950</v>
      </c>
      <c r="K33" s="182">
        <v>950</v>
      </c>
      <c r="L33" s="180">
        <v>196.5</v>
      </c>
      <c r="M33" s="181">
        <v>450</v>
      </c>
      <c r="N33" s="182">
        <v>450</v>
      </c>
      <c r="O33" s="180">
        <v>0</v>
      </c>
      <c r="P33" s="181">
        <v>25</v>
      </c>
      <c r="Q33" s="182">
        <v>25</v>
      </c>
      <c r="R33" s="72" t="s">
        <v>32</v>
      </c>
      <c r="S33" s="170"/>
      <c r="T33" s="171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3.5" thickBot="1">
      <c r="B34" s="19"/>
      <c r="C34" s="49" t="s">
        <v>67</v>
      </c>
      <c r="D34" s="170"/>
      <c r="E34" s="171"/>
      <c r="F34" s="180">
        <v>3234.4564097217417</v>
      </c>
      <c r="G34" s="181">
        <v>3579.7727874139155</v>
      </c>
      <c r="H34" s="182">
        <v>3579.7727874139155</v>
      </c>
      <c r="I34" s="180">
        <v>3038.2364097217414</v>
      </c>
      <c r="J34" s="181">
        <v>3342.0600506939154</v>
      </c>
      <c r="K34" s="182">
        <v>3342.0600506939154</v>
      </c>
      <c r="L34" s="180">
        <v>279.21</v>
      </c>
      <c r="M34" s="181">
        <v>279.20585244</v>
      </c>
      <c r="N34" s="182">
        <v>279.20585244</v>
      </c>
      <c r="O34" s="180">
        <v>82.99</v>
      </c>
      <c r="P34" s="181">
        <v>41.49311572</v>
      </c>
      <c r="Q34" s="182">
        <v>41.49311572</v>
      </c>
      <c r="R34" s="72" t="s">
        <v>34</v>
      </c>
      <c r="S34" s="170"/>
      <c r="T34" s="171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3:42" ht="14.25" thickBot="1" thickTop="1">
      <c r="C35" s="14" t="s">
        <v>5</v>
      </c>
      <c r="D35" s="174"/>
      <c r="E35" s="175"/>
      <c r="F35" s="152">
        <v>120700.3855694285</v>
      </c>
      <c r="G35" s="153">
        <v>124959.13213180633</v>
      </c>
      <c r="H35" s="154">
        <v>126699.78232355352</v>
      </c>
      <c r="I35" s="152">
        <v>109879.00611092761</v>
      </c>
      <c r="J35" s="153">
        <v>114580.96678801626</v>
      </c>
      <c r="K35" s="154">
        <v>116028.51958683351</v>
      </c>
      <c r="L35" s="152">
        <v>22341.032145591154</v>
      </c>
      <c r="M35" s="153">
        <v>22462.39809998321</v>
      </c>
      <c r="N35" s="154">
        <v>22547.62585244</v>
      </c>
      <c r="O35" s="152">
        <v>11519.652687090318</v>
      </c>
      <c r="P35" s="153">
        <v>12084.232756193145</v>
      </c>
      <c r="Q35" s="154">
        <v>11876.363115720002</v>
      </c>
      <c r="R35" s="14" t="s">
        <v>5</v>
      </c>
      <c r="S35" s="174"/>
      <c r="T35" s="175"/>
      <c r="AA35" t="e">
        <v>#REF!</v>
      </c>
      <c r="AD35" t="e">
        <v>#REF!</v>
      </c>
      <c r="AE35" t="e">
        <v>#REF!</v>
      </c>
      <c r="AF35" t="e">
        <v>#REF!</v>
      </c>
      <c r="AG35" t="e">
        <v>#REF!</v>
      </c>
      <c r="AH35" t="e">
        <v>#REF!</v>
      </c>
      <c r="AI35" t="e">
        <v>#REF!</v>
      </c>
      <c r="AJ35" t="e">
        <v>#REF!</v>
      </c>
      <c r="AK35" t="e">
        <v>#REF!</v>
      </c>
      <c r="AL35" t="e">
        <v>#REF!</v>
      </c>
      <c r="AM35" t="e">
        <v>#REF!</v>
      </c>
      <c r="AN35" t="e">
        <v>#REF!</v>
      </c>
      <c r="AO35" t="e">
        <v>#REF!</v>
      </c>
      <c r="AP35" t="e">
        <v>#REF!</v>
      </c>
    </row>
    <row r="36" spans="2:42" ht="13.5" thickTop="1">
      <c r="B36" s="16"/>
      <c r="C36" s="49" t="s">
        <v>70</v>
      </c>
      <c r="D36" s="170"/>
      <c r="E36" s="171"/>
      <c r="F36" s="180">
        <v>1.87</v>
      </c>
      <c r="G36" s="181">
        <v>1.87</v>
      </c>
      <c r="H36" s="182">
        <v>1.87</v>
      </c>
      <c r="I36" s="180">
        <v>1</v>
      </c>
      <c r="J36" s="181">
        <v>1</v>
      </c>
      <c r="K36" s="182">
        <v>1</v>
      </c>
      <c r="L36" s="180">
        <v>0.87</v>
      </c>
      <c r="M36" s="181">
        <v>0.87</v>
      </c>
      <c r="N36" s="182">
        <v>0.87</v>
      </c>
      <c r="O36" s="180">
        <v>0</v>
      </c>
      <c r="P36" s="181">
        <v>0</v>
      </c>
      <c r="Q36" s="182">
        <v>0</v>
      </c>
      <c r="R36" s="72" t="s">
        <v>3</v>
      </c>
      <c r="S36" s="170"/>
      <c r="T36" s="171"/>
      <c r="AA36">
        <v>3</v>
      </c>
      <c r="AD36">
        <v>2</v>
      </c>
      <c r="AE36">
        <v>3</v>
      </c>
      <c r="AF36">
        <v>3</v>
      </c>
      <c r="AG36">
        <v>2</v>
      </c>
      <c r="AH36">
        <v>5</v>
      </c>
      <c r="AI36">
        <v>5</v>
      </c>
      <c r="AJ36">
        <v>2</v>
      </c>
      <c r="AK36">
        <v>5</v>
      </c>
      <c r="AL36">
        <v>5</v>
      </c>
      <c r="AM36">
        <v>2</v>
      </c>
      <c r="AN36">
        <v>5</v>
      </c>
      <c r="AO36">
        <v>5</v>
      </c>
      <c r="AP36">
        <v>3</v>
      </c>
    </row>
    <row r="37" spans="2:42" ht="13.5" thickBot="1">
      <c r="B37" s="16"/>
      <c r="C37" s="49" t="s">
        <v>71</v>
      </c>
      <c r="D37" s="170"/>
      <c r="E37" s="171"/>
      <c r="F37" s="180">
        <v>20389.85</v>
      </c>
      <c r="G37" s="181">
        <v>21486.9687</v>
      </c>
      <c r="H37" s="182">
        <v>22641.278751</v>
      </c>
      <c r="I37" s="180">
        <v>24277.79</v>
      </c>
      <c r="J37" s="181">
        <v>25491.679500000002</v>
      </c>
      <c r="K37" s="182">
        <v>26766.263475000003</v>
      </c>
      <c r="L37" s="180">
        <v>4.42</v>
      </c>
      <c r="M37" s="181">
        <v>4.42</v>
      </c>
      <c r="N37" s="182">
        <v>4.42</v>
      </c>
      <c r="O37" s="180">
        <v>3892.36</v>
      </c>
      <c r="P37" s="181">
        <v>4009.1308000000004</v>
      </c>
      <c r="Q37" s="182">
        <v>4129.404724000001</v>
      </c>
      <c r="R37" s="72" t="s">
        <v>37</v>
      </c>
      <c r="S37" s="170"/>
      <c r="T37" s="171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3:42" ht="14.25" thickBot="1" thickTop="1">
      <c r="C38" s="14" t="s">
        <v>293</v>
      </c>
      <c r="D38" s="174"/>
      <c r="E38" s="175"/>
      <c r="F38" s="152">
        <v>20391.8853168</v>
      </c>
      <c r="G38" s="153">
        <v>21489.0040168</v>
      </c>
      <c r="H38" s="154">
        <v>22643.3140678</v>
      </c>
      <c r="I38" s="152">
        <v>24278.79</v>
      </c>
      <c r="J38" s="153">
        <v>25492.679500000002</v>
      </c>
      <c r="K38" s="154">
        <v>26767.263475000003</v>
      </c>
      <c r="L38" s="152">
        <v>5.45532</v>
      </c>
      <c r="M38" s="153">
        <v>5.45532</v>
      </c>
      <c r="N38" s="154">
        <v>5.45532</v>
      </c>
      <c r="O38" s="152">
        <v>3892.3600032</v>
      </c>
      <c r="P38" s="153">
        <v>4009.1308032</v>
      </c>
      <c r="Q38" s="154">
        <v>4129.404727200001</v>
      </c>
      <c r="R38" s="14" t="s">
        <v>294</v>
      </c>
      <c r="S38" s="174"/>
      <c r="T38" s="175"/>
      <c r="AA38" t="e">
        <v>#REF!</v>
      </c>
      <c r="AD38" t="e">
        <v>#REF!</v>
      </c>
      <c r="AE38" t="e">
        <v>#REF!</v>
      </c>
      <c r="AF38" t="e">
        <v>#REF!</v>
      </c>
      <c r="AG38" t="e">
        <v>#REF!</v>
      </c>
      <c r="AH38" t="e">
        <v>#REF!</v>
      </c>
      <c r="AI38" t="e">
        <v>#REF!</v>
      </c>
      <c r="AJ38" t="e">
        <v>#REF!</v>
      </c>
      <c r="AK38" t="e">
        <v>#REF!</v>
      </c>
      <c r="AL38" t="e">
        <v>#REF!</v>
      </c>
      <c r="AM38" t="e">
        <v>#REF!</v>
      </c>
      <c r="AN38" t="e">
        <v>#REF!</v>
      </c>
      <c r="AO38" t="e">
        <v>#REF!</v>
      </c>
      <c r="AP38" t="e">
        <v>#REF!</v>
      </c>
    </row>
    <row r="39" spans="2:42" ht="13.5" thickTop="1">
      <c r="B39" s="16"/>
      <c r="C39" s="167" t="s">
        <v>72</v>
      </c>
      <c r="D39" s="168"/>
      <c r="E39" s="169"/>
      <c r="F39" s="177">
        <v>21884.576</v>
      </c>
      <c r="G39" s="178">
        <v>18964.099964393172</v>
      </c>
      <c r="H39" s="179">
        <v>19728.207480767873</v>
      </c>
      <c r="I39" s="177">
        <v>18795</v>
      </c>
      <c r="J39" s="178">
        <v>15890.15773165284</v>
      </c>
      <c r="K39" s="179">
        <v>15890.15773165284</v>
      </c>
      <c r="L39" s="177">
        <v>3324.27</v>
      </c>
      <c r="M39" s="178">
        <v>3422.870298367785</v>
      </c>
      <c r="N39" s="179">
        <v>4156.35626801546</v>
      </c>
      <c r="O39" s="177">
        <v>234.694</v>
      </c>
      <c r="P39" s="178">
        <v>348.92806562745346</v>
      </c>
      <c r="Q39" s="179">
        <v>318.30651890042753</v>
      </c>
      <c r="R39" s="84" t="s">
        <v>1</v>
      </c>
      <c r="S39" s="168"/>
      <c r="T39" s="169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3.5" thickBot="1">
      <c r="B40" s="16"/>
      <c r="C40" s="104" t="s">
        <v>73</v>
      </c>
      <c r="D40" s="172"/>
      <c r="E40" s="173"/>
      <c r="F40" s="183">
        <v>52725.990000000005</v>
      </c>
      <c r="G40" s="184">
        <v>52895.79623533938</v>
      </c>
      <c r="H40" s="185">
        <v>59128</v>
      </c>
      <c r="I40" s="183">
        <v>57501</v>
      </c>
      <c r="J40" s="184">
        <v>58376</v>
      </c>
      <c r="K40" s="185">
        <v>59128</v>
      </c>
      <c r="L40" s="183">
        <v>143.19</v>
      </c>
      <c r="M40" s="184">
        <v>158.51937984496124</v>
      </c>
      <c r="N40" s="185">
        <v>154.12793196746492</v>
      </c>
      <c r="O40" s="183">
        <v>4918.2</v>
      </c>
      <c r="P40" s="184">
        <v>5638.7231445055795</v>
      </c>
      <c r="Q40" s="185">
        <v>154.12793196746492</v>
      </c>
      <c r="R40" s="105" t="s">
        <v>38</v>
      </c>
      <c r="S40" s="172"/>
      <c r="T40" s="173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3:42" ht="14.25" thickBot="1" thickTop="1">
      <c r="C41" s="14" t="s">
        <v>6</v>
      </c>
      <c r="D41" s="12"/>
      <c r="E41" s="13"/>
      <c r="F41" s="152">
        <v>74610.566</v>
      </c>
      <c r="G41" s="153">
        <v>71859.89619973255</v>
      </c>
      <c r="H41" s="154">
        <v>78856.20748076787</v>
      </c>
      <c r="I41" s="152">
        <v>76296</v>
      </c>
      <c r="J41" s="153">
        <v>74266.15773165284</v>
      </c>
      <c r="K41" s="154">
        <v>75018.15773165284</v>
      </c>
      <c r="L41" s="152">
        <v>3467.46</v>
      </c>
      <c r="M41" s="153">
        <v>3581.3896782127463</v>
      </c>
      <c r="N41" s="154">
        <v>4310.484199982925</v>
      </c>
      <c r="O41" s="152">
        <v>5152.894</v>
      </c>
      <c r="P41" s="153">
        <v>5987.651210133033</v>
      </c>
      <c r="Q41" s="154">
        <v>472.43445086789245</v>
      </c>
      <c r="R41" s="18" t="s">
        <v>74</v>
      </c>
      <c r="S41" s="8"/>
      <c r="T41" s="9"/>
      <c r="AA41" t="e">
        <v>#REF!</v>
      </c>
      <c r="AD41" t="e">
        <v>#REF!</v>
      </c>
      <c r="AE41" t="e">
        <v>#REF!</v>
      </c>
      <c r="AF41" t="e">
        <v>#REF!</v>
      </c>
      <c r="AG41" t="e">
        <v>#REF!</v>
      </c>
      <c r="AH41" t="e">
        <v>#REF!</v>
      </c>
      <c r="AI41" t="e">
        <v>#REF!</v>
      </c>
      <c r="AJ41" t="e">
        <v>#REF!</v>
      </c>
      <c r="AK41" t="e">
        <v>#REF!</v>
      </c>
      <c r="AL41" t="e">
        <v>#REF!</v>
      </c>
      <c r="AM41" t="e">
        <v>#REF!</v>
      </c>
      <c r="AN41" t="e">
        <v>#REF!</v>
      </c>
      <c r="AO41" t="e">
        <v>#REF!</v>
      </c>
      <c r="AP41" t="e">
        <v>#REF!</v>
      </c>
    </row>
    <row r="42" spans="3:20" ht="13.5" thickTop="1">
      <c r="C42" s="41" t="str">
        <f ca="1">CELL("filename")</f>
        <v>C:\MyFiles\Timber\Timber Committee\TCQ2021\publish\[tb-74-6.xls]Table 1</v>
      </c>
      <c r="T42" s="43" t="str">
        <f ca="1">CONCATENATE("printed on ",DAY(NOW()),"/",MONTH(NOW()))</f>
        <v>printed on 17/12</v>
      </c>
    </row>
    <row r="43" spans="3:20" ht="12.75">
      <c r="C43" s="41"/>
      <c r="T43" s="43"/>
    </row>
  </sheetData>
  <sheetProtection/>
  <mergeCells count="12">
    <mergeCell ref="C2:T2"/>
    <mergeCell ref="F6:H6"/>
    <mergeCell ref="F7:H7"/>
    <mergeCell ref="R7:T7"/>
    <mergeCell ref="F3:K3"/>
    <mergeCell ref="L3:Q3"/>
    <mergeCell ref="K5:L5"/>
    <mergeCell ref="O7:Q7"/>
    <mergeCell ref="C4:T4"/>
    <mergeCell ref="C7:E7"/>
    <mergeCell ref="I7:K7"/>
    <mergeCell ref="L7:N7"/>
  </mergeCells>
  <conditionalFormatting sqref="C9:R41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3"/>
  <sheetViews>
    <sheetView zoomScale="75" zoomScaleNormal="75" zoomScalePageLayoutView="0" workbookViewId="0" topLeftCell="A19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92" t="s">
        <v>310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6:17" ht="12.75">
      <c r="F3" s="292" t="s">
        <v>345</v>
      </c>
      <c r="G3" s="292"/>
      <c r="H3" s="292"/>
      <c r="I3" s="292"/>
      <c r="J3" s="292"/>
      <c r="K3" s="292"/>
      <c r="L3" s="292" t="s">
        <v>346</v>
      </c>
      <c r="M3" s="292"/>
      <c r="N3" s="292"/>
      <c r="O3" s="292"/>
      <c r="P3" s="292"/>
      <c r="Q3" s="292"/>
    </row>
    <row r="4" spans="3:20" ht="12.75">
      <c r="C4" s="300" t="s">
        <v>376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</row>
    <row r="5" spans="11:15" ht="13.5" thickBot="1">
      <c r="K5" s="299" t="s">
        <v>245</v>
      </c>
      <c r="L5" s="299"/>
      <c r="N5" s="11"/>
      <c r="O5" s="11"/>
    </row>
    <row r="6" spans="3:20" ht="13.5" thickTop="1">
      <c r="C6" s="2"/>
      <c r="D6" s="3"/>
      <c r="E6" s="4"/>
      <c r="F6" s="293" t="s">
        <v>7</v>
      </c>
      <c r="G6" s="294"/>
      <c r="H6" s="295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96" t="s">
        <v>0</v>
      </c>
      <c r="D7" s="297"/>
      <c r="E7" s="298"/>
      <c r="F7" s="296" t="s">
        <v>8</v>
      </c>
      <c r="G7" s="297"/>
      <c r="H7" s="298"/>
      <c r="I7" s="296" t="s">
        <v>9</v>
      </c>
      <c r="J7" s="297"/>
      <c r="K7" s="298"/>
      <c r="L7" s="296" t="s">
        <v>10</v>
      </c>
      <c r="M7" s="297"/>
      <c r="N7" s="298"/>
      <c r="O7" s="296" t="s">
        <v>11</v>
      </c>
      <c r="P7" s="297"/>
      <c r="Q7" s="298"/>
      <c r="R7" s="296" t="s">
        <v>12</v>
      </c>
      <c r="S7" s="297"/>
      <c r="T7" s="298"/>
    </row>
    <row r="8" spans="3:42" ht="13.5" thickBot="1">
      <c r="C8" s="7"/>
      <c r="D8" s="8"/>
      <c r="E8" s="9"/>
      <c r="F8" s="26">
        <v>2020</v>
      </c>
      <c r="G8" s="27">
        <v>2021</v>
      </c>
      <c r="H8" s="25">
        <v>2022</v>
      </c>
      <c r="I8" s="26">
        <v>2020</v>
      </c>
      <c r="J8" s="27">
        <v>2021</v>
      </c>
      <c r="K8" s="25">
        <v>2022</v>
      </c>
      <c r="L8" s="26">
        <v>2020</v>
      </c>
      <c r="M8" s="27">
        <v>2021</v>
      </c>
      <c r="N8" s="25">
        <v>2022</v>
      </c>
      <c r="O8" s="26">
        <v>2020</v>
      </c>
      <c r="P8" s="27">
        <v>2021</v>
      </c>
      <c r="Q8" s="25">
        <v>2022</v>
      </c>
      <c r="R8" s="7"/>
      <c r="S8" s="8"/>
      <c r="T8" s="9"/>
      <c r="AA8" t="s">
        <v>0</v>
      </c>
      <c r="AD8" t="s">
        <v>271</v>
      </c>
      <c r="AG8" t="s">
        <v>9</v>
      </c>
      <c r="AJ8" t="s">
        <v>40</v>
      </c>
      <c r="AM8" t="s">
        <v>39</v>
      </c>
      <c r="AP8" t="s">
        <v>0</v>
      </c>
    </row>
    <row r="9" spans="2:42" ht="13.5" thickTop="1">
      <c r="B9" s="19"/>
      <c r="C9" s="49" t="s">
        <v>44</v>
      </c>
      <c r="D9" s="170"/>
      <c r="E9" s="171"/>
      <c r="F9" s="180">
        <v>1074.3085</v>
      </c>
      <c r="G9" s="181">
        <v>1135</v>
      </c>
      <c r="H9" s="182">
        <v>1250</v>
      </c>
      <c r="I9" s="180">
        <v>1540</v>
      </c>
      <c r="J9" s="181">
        <v>1650</v>
      </c>
      <c r="K9" s="182">
        <v>1800</v>
      </c>
      <c r="L9" s="180">
        <v>383.6</v>
      </c>
      <c r="M9" s="181">
        <v>425</v>
      </c>
      <c r="N9" s="182">
        <v>390</v>
      </c>
      <c r="O9" s="180">
        <v>849.2915</v>
      </c>
      <c r="P9" s="181">
        <v>940</v>
      </c>
      <c r="Q9" s="182">
        <v>940</v>
      </c>
      <c r="R9" s="72" t="s">
        <v>13</v>
      </c>
      <c r="S9" s="170"/>
      <c r="T9" s="171"/>
      <c r="AA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</row>
    <row r="10" spans="2:42" ht="12.75">
      <c r="B10" s="19"/>
      <c r="C10" s="49" t="s">
        <v>45</v>
      </c>
      <c r="D10" s="170"/>
      <c r="E10" s="171"/>
      <c r="F10" s="180">
        <v>89.57</v>
      </c>
      <c r="G10" s="181">
        <v>94</v>
      </c>
      <c r="H10" s="182">
        <v>94</v>
      </c>
      <c r="I10" s="180">
        <v>150</v>
      </c>
      <c r="J10" s="181">
        <v>162</v>
      </c>
      <c r="K10" s="182">
        <v>165</v>
      </c>
      <c r="L10" s="180">
        <v>0.53</v>
      </c>
      <c r="M10" s="181">
        <v>2</v>
      </c>
      <c r="N10" s="182">
        <v>3</v>
      </c>
      <c r="O10" s="180">
        <v>60.96</v>
      </c>
      <c r="P10" s="181">
        <v>70</v>
      </c>
      <c r="Q10" s="182">
        <v>74</v>
      </c>
      <c r="R10" s="72" t="s">
        <v>14</v>
      </c>
      <c r="S10" s="170"/>
      <c r="T10" s="171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47</v>
      </c>
      <c r="D11" s="170"/>
      <c r="E11" s="171"/>
      <c r="F11" s="180">
        <v>4.3</v>
      </c>
      <c r="G11" s="181">
        <v>4</v>
      </c>
      <c r="H11" s="182">
        <v>4</v>
      </c>
      <c r="I11" s="180">
        <v>0</v>
      </c>
      <c r="J11" s="181">
        <v>0</v>
      </c>
      <c r="K11" s="182">
        <v>0</v>
      </c>
      <c r="L11" s="180">
        <v>4.3</v>
      </c>
      <c r="M11" s="181">
        <v>4</v>
      </c>
      <c r="N11" s="182">
        <v>4</v>
      </c>
      <c r="O11" s="180">
        <v>0</v>
      </c>
      <c r="P11" s="181">
        <v>0</v>
      </c>
      <c r="Q11" s="182">
        <v>0</v>
      </c>
      <c r="R11" s="72" t="s">
        <v>16</v>
      </c>
      <c r="S11" s="170"/>
      <c r="T11" s="171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48</v>
      </c>
      <c r="D12" s="170"/>
      <c r="E12" s="171"/>
      <c r="F12" s="180">
        <v>180.29999999999995</v>
      </c>
      <c r="G12" s="181">
        <v>181.60000000000002</v>
      </c>
      <c r="H12" s="182">
        <v>198.10000000000002</v>
      </c>
      <c r="I12" s="180">
        <v>477.2</v>
      </c>
      <c r="J12" s="181">
        <v>490</v>
      </c>
      <c r="K12" s="182">
        <v>502</v>
      </c>
      <c r="L12" s="180">
        <v>32.2</v>
      </c>
      <c r="M12" s="181">
        <v>34</v>
      </c>
      <c r="N12" s="182">
        <v>35</v>
      </c>
      <c r="O12" s="180">
        <v>329.1</v>
      </c>
      <c r="P12" s="181">
        <v>342.4</v>
      </c>
      <c r="Q12" s="182">
        <v>338.9</v>
      </c>
      <c r="R12" s="72" t="s">
        <v>33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49</v>
      </c>
      <c r="D13" s="170"/>
      <c r="E13" s="171"/>
      <c r="F13" s="180">
        <v>572.1136616000001</v>
      </c>
      <c r="G13" s="181">
        <v>115</v>
      </c>
      <c r="H13" s="182">
        <v>115</v>
      </c>
      <c r="I13" s="180">
        <v>1630</v>
      </c>
      <c r="J13" s="181">
        <v>1400</v>
      </c>
      <c r="K13" s="182">
        <v>1400</v>
      </c>
      <c r="L13" s="180">
        <v>11.7236616</v>
      </c>
      <c r="M13" s="181">
        <v>15</v>
      </c>
      <c r="N13" s="182">
        <v>15</v>
      </c>
      <c r="O13" s="180">
        <v>1069.61</v>
      </c>
      <c r="P13" s="181">
        <v>1300</v>
      </c>
      <c r="Q13" s="182">
        <v>1300</v>
      </c>
      <c r="R13" s="72" t="s">
        <v>17</v>
      </c>
      <c r="S13" s="170"/>
      <c r="T13" s="171"/>
      <c r="AA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2:42" ht="12.75">
      <c r="B14" s="19"/>
      <c r="C14" s="49" t="s">
        <v>50</v>
      </c>
      <c r="D14" s="170"/>
      <c r="E14" s="171"/>
      <c r="F14" s="180">
        <v>427.09</v>
      </c>
      <c r="G14" s="181">
        <v>395</v>
      </c>
      <c r="H14" s="182">
        <v>420</v>
      </c>
      <c r="I14" s="180">
        <v>322.09</v>
      </c>
      <c r="J14" s="181">
        <v>345</v>
      </c>
      <c r="K14" s="182">
        <v>365</v>
      </c>
      <c r="L14" s="180">
        <v>112</v>
      </c>
      <c r="M14" s="181">
        <v>90</v>
      </c>
      <c r="N14" s="182">
        <v>90</v>
      </c>
      <c r="O14" s="180">
        <v>7</v>
      </c>
      <c r="P14" s="181">
        <v>40</v>
      </c>
      <c r="Q14" s="182">
        <v>35</v>
      </c>
      <c r="R14" s="72" t="s">
        <v>18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51</v>
      </c>
      <c r="D15" s="170"/>
      <c r="E15" s="171"/>
      <c r="F15" s="180">
        <v>2075.46</v>
      </c>
      <c r="G15" s="181">
        <v>2101.1395651694074</v>
      </c>
      <c r="H15" s="182">
        <v>2200</v>
      </c>
      <c r="I15" s="180">
        <v>1760</v>
      </c>
      <c r="J15" s="181">
        <v>1800</v>
      </c>
      <c r="K15" s="182">
        <v>1850</v>
      </c>
      <c r="L15" s="180">
        <v>412</v>
      </c>
      <c r="M15" s="181">
        <v>409.99024390243903</v>
      </c>
      <c r="N15" s="182">
        <v>450</v>
      </c>
      <c r="O15" s="180">
        <v>96.54</v>
      </c>
      <c r="P15" s="181">
        <v>108.85067873303167</v>
      </c>
      <c r="Q15" s="182">
        <v>100</v>
      </c>
      <c r="R15" s="72" t="s">
        <v>2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52</v>
      </c>
      <c r="D16" s="170"/>
      <c r="E16" s="171"/>
      <c r="F16" s="180">
        <v>2590</v>
      </c>
      <c r="G16" s="181">
        <v>2880</v>
      </c>
      <c r="H16" s="182">
        <v>3225</v>
      </c>
      <c r="I16" s="180">
        <v>3100</v>
      </c>
      <c r="J16" s="181">
        <v>3300</v>
      </c>
      <c r="K16" s="182">
        <v>3600</v>
      </c>
      <c r="L16" s="180">
        <v>291</v>
      </c>
      <c r="M16" s="181">
        <v>325</v>
      </c>
      <c r="N16" s="182">
        <v>350</v>
      </c>
      <c r="O16" s="180">
        <v>801</v>
      </c>
      <c r="P16" s="181">
        <v>745</v>
      </c>
      <c r="Q16" s="182">
        <v>725</v>
      </c>
      <c r="R16" s="72" t="s">
        <v>19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53</v>
      </c>
      <c r="D17" s="170"/>
      <c r="E17" s="171"/>
      <c r="F17" s="180">
        <v>77.474455</v>
      </c>
      <c r="G17" s="181">
        <v>79.01773266666667</v>
      </c>
      <c r="H17" s="182">
        <v>79.01773266666667</v>
      </c>
      <c r="I17" s="180">
        <v>16.235</v>
      </c>
      <c r="J17" s="181">
        <v>19.233333333333334</v>
      </c>
      <c r="K17" s="182">
        <v>19.233333333333334</v>
      </c>
      <c r="L17" s="180">
        <v>83.744173</v>
      </c>
      <c r="M17" s="181">
        <v>81.66090166666667</v>
      </c>
      <c r="N17" s="182">
        <v>81.66090166666667</v>
      </c>
      <c r="O17" s="180">
        <v>22.504718</v>
      </c>
      <c r="P17" s="181">
        <v>21.876502333333335</v>
      </c>
      <c r="Q17" s="182">
        <v>21.876502333333335</v>
      </c>
      <c r="R17" s="72" t="s">
        <v>20</v>
      </c>
      <c r="S17" s="170"/>
      <c r="T17" s="171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2:42" ht="12.75">
      <c r="B18" s="19"/>
      <c r="C18" s="49" t="s">
        <v>54</v>
      </c>
      <c r="D18" s="170"/>
      <c r="E18" s="171"/>
      <c r="F18" s="180">
        <v>45.31</v>
      </c>
      <c r="G18" s="181">
        <v>65</v>
      </c>
      <c r="H18" s="182">
        <v>65</v>
      </c>
      <c r="I18" s="180">
        <v>37.54</v>
      </c>
      <c r="J18" s="181">
        <v>55</v>
      </c>
      <c r="K18" s="182">
        <v>55</v>
      </c>
      <c r="L18" s="180">
        <v>37.96</v>
      </c>
      <c r="M18" s="181">
        <v>45</v>
      </c>
      <c r="N18" s="182">
        <v>45</v>
      </c>
      <c r="O18" s="180">
        <v>30.19</v>
      </c>
      <c r="P18" s="181">
        <v>35</v>
      </c>
      <c r="Q18" s="182">
        <v>35</v>
      </c>
      <c r="R18" s="72" t="s">
        <v>21</v>
      </c>
      <c r="S18" s="170"/>
      <c r="T18" s="171"/>
      <c r="AA18">
        <v>3</v>
      </c>
      <c r="AD18">
        <v>3</v>
      </c>
      <c r="AE18">
        <v>2</v>
      </c>
      <c r="AF18">
        <v>2</v>
      </c>
      <c r="AG18">
        <v>5</v>
      </c>
      <c r="AH18">
        <v>2</v>
      </c>
      <c r="AI18">
        <v>2</v>
      </c>
      <c r="AJ18">
        <v>5</v>
      </c>
      <c r="AK18">
        <v>2</v>
      </c>
      <c r="AL18">
        <v>2</v>
      </c>
      <c r="AM18">
        <v>5</v>
      </c>
      <c r="AN18">
        <v>2</v>
      </c>
      <c r="AO18">
        <v>2</v>
      </c>
      <c r="AP18">
        <v>3</v>
      </c>
    </row>
    <row r="19" spans="2:42" ht="12.75">
      <c r="B19" s="19"/>
      <c r="C19" s="49" t="s">
        <v>55</v>
      </c>
      <c r="D19" s="170"/>
      <c r="E19" s="171"/>
      <c r="F19" s="180">
        <v>2194.44</v>
      </c>
      <c r="G19" s="181">
        <v>2194.44</v>
      </c>
      <c r="H19" s="182">
        <v>2194.44</v>
      </c>
      <c r="I19" s="180">
        <v>400</v>
      </c>
      <c r="J19" s="181">
        <v>400</v>
      </c>
      <c r="K19" s="182">
        <v>400</v>
      </c>
      <c r="L19" s="180">
        <v>1801.64</v>
      </c>
      <c r="M19" s="181">
        <v>1801.64</v>
      </c>
      <c r="N19" s="182">
        <v>1801.64</v>
      </c>
      <c r="O19" s="180">
        <v>7.2</v>
      </c>
      <c r="P19" s="181">
        <v>7.2</v>
      </c>
      <c r="Q19" s="182">
        <v>7.2</v>
      </c>
      <c r="R19" s="72" t="s">
        <v>22</v>
      </c>
      <c r="S19" s="170"/>
      <c r="T19" s="171"/>
      <c r="AA19">
        <v>3</v>
      </c>
      <c r="AD19">
        <v>2</v>
      </c>
      <c r="AE19">
        <v>3</v>
      </c>
      <c r="AF19">
        <v>3</v>
      </c>
      <c r="AG19">
        <v>2</v>
      </c>
      <c r="AH19">
        <v>5</v>
      </c>
      <c r="AI19">
        <v>5</v>
      </c>
      <c r="AJ19">
        <v>2</v>
      </c>
      <c r="AK19">
        <v>5</v>
      </c>
      <c r="AL19">
        <v>5</v>
      </c>
      <c r="AM19">
        <v>2</v>
      </c>
      <c r="AN19">
        <v>5</v>
      </c>
      <c r="AO19">
        <v>5</v>
      </c>
      <c r="AP19">
        <v>3</v>
      </c>
    </row>
    <row r="20" spans="2:42" ht="12.75">
      <c r="B20" s="19"/>
      <c r="C20" s="49" t="s">
        <v>56</v>
      </c>
      <c r="D20" s="170"/>
      <c r="E20" s="171"/>
      <c r="F20" s="180">
        <v>325</v>
      </c>
      <c r="G20" s="181">
        <v>300</v>
      </c>
      <c r="H20" s="182">
        <v>300</v>
      </c>
      <c r="I20" s="180">
        <v>2264</v>
      </c>
      <c r="J20" s="181">
        <v>2200</v>
      </c>
      <c r="K20" s="182">
        <v>2200</v>
      </c>
      <c r="L20" s="180">
        <v>425</v>
      </c>
      <c r="M20" s="181">
        <v>400</v>
      </c>
      <c r="N20" s="182">
        <v>400</v>
      </c>
      <c r="O20" s="180">
        <v>2364</v>
      </c>
      <c r="P20" s="181">
        <v>2300</v>
      </c>
      <c r="Q20" s="182">
        <v>2300</v>
      </c>
      <c r="R20" s="72" t="s">
        <v>23</v>
      </c>
      <c r="S20" s="170"/>
      <c r="T20" s="171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84</v>
      </c>
      <c r="D21" s="170"/>
      <c r="E21" s="171"/>
      <c r="F21" s="180">
        <v>47</v>
      </c>
      <c r="G21" s="181">
        <v>47</v>
      </c>
      <c r="H21" s="182">
        <v>47</v>
      </c>
      <c r="I21" s="180">
        <v>63</v>
      </c>
      <c r="J21" s="181">
        <v>63</v>
      </c>
      <c r="K21" s="182">
        <v>63</v>
      </c>
      <c r="L21" s="180">
        <v>11</v>
      </c>
      <c r="M21" s="181">
        <v>11</v>
      </c>
      <c r="N21" s="182">
        <v>11</v>
      </c>
      <c r="O21" s="180">
        <v>27</v>
      </c>
      <c r="P21" s="181">
        <v>27</v>
      </c>
      <c r="Q21" s="182">
        <v>27</v>
      </c>
      <c r="R21" s="72" t="s">
        <v>83</v>
      </c>
      <c r="S21" s="170"/>
      <c r="T21" s="171"/>
      <c r="AA21">
        <v>3</v>
      </c>
      <c r="AD21">
        <v>3</v>
      </c>
      <c r="AE21">
        <v>3</v>
      </c>
      <c r="AF21">
        <v>3</v>
      </c>
      <c r="AG21">
        <v>5</v>
      </c>
      <c r="AH21">
        <v>5</v>
      </c>
      <c r="AI21">
        <v>5</v>
      </c>
      <c r="AJ21">
        <v>2</v>
      </c>
      <c r="AK21">
        <v>5</v>
      </c>
      <c r="AL21">
        <v>5</v>
      </c>
      <c r="AM21">
        <v>2</v>
      </c>
      <c r="AN21">
        <v>5</v>
      </c>
      <c r="AO21">
        <v>5</v>
      </c>
      <c r="AP21">
        <v>3</v>
      </c>
    </row>
    <row r="22" spans="2:42" ht="12.75">
      <c r="B22" s="19"/>
      <c r="C22" s="49" t="s">
        <v>57</v>
      </c>
      <c r="D22" s="170"/>
      <c r="E22" s="171"/>
      <c r="F22" s="180">
        <v>0.67</v>
      </c>
      <c r="G22" s="181">
        <v>0</v>
      </c>
      <c r="H22" s="182">
        <v>0</v>
      </c>
      <c r="I22" s="180">
        <v>0</v>
      </c>
      <c r="J22" s="181">
        <v>0</v>
      </c>
      <c r="K22" s="182">
        <v>0</v>
      </c>
      <c r="L22" s="180">
        <v>0.67</v>
      </c>
      <c r="M22" s="181">
        <v>0</v>
      </c>
      <c r="N22" s="182">
        <v>0</v>
      </c>
      <c r="O22" s="180">
        <v>0</v>
      </c>
      <c r="P22" s="181">
        <v>0</v>
      </c>
      <c r="Q22" s="182">
        <v>0</v>
      </c>
      <c r="R22" s="72" t="s">
        <v>24</v>
      </c>
      <c r="S22" s="170"/>
      <c r="T22" s="171"/>
      <c r="AA22">
        <v>3</v>
      </c>
      <c r="AD22">
        <v>3</v>
      </c>
      <c r="AE22">
        <v>2</v>
      </c>
      <c r="AF22">
        <v>2</v>
      </c>
      <c r="AG22">
        <v>5</v>
      </c>
      <c r="AH22">
        <v>2</v>
      </c>
      <c r="AI22">
        <v>2</v>
      </c>
      <c r="AJ22">
        <v>5</v>
      </c>
      <c r="AK22">
        <v>2</v>
      </c>
      <c r="AL22">
        <v>2</v>
      </c>
      <c r="AM22">
        <v>5</v>
      </c>
      <c r="AN22">
        <v>2</v>
      </c>
      <c r="AO22">
        <v>2</v>
      </c>
      <c r="AP22">
        <v>3</v>
      </c>
    </row>
    <row r="23" spans="2:42" ht="12.75">
      <c r="B23" s="19"/>
      <c r="C23" s="49" t="s">
        <v>379</v>
      </c>
      <c r="D23" s="170"/>
      <c r="E23" s="171"/>
      <c r="F23" s="180">
        <v>53.17</v>
      </c>
      <c r="G23" s="181">
        <v>46.519999999999996</v>
      </c>
      <c r="H23" s="182">
        <v>46.519999999999996</v>
      </c>
      <c r="I23" s="180">
        <v>89</v>
      </c>
      <c r="J23" s="181">
        <v>82.35</v>
      </c>
      <c r="K23" s="182">
        <v>82.35</v>
      </c>
      <c r="L23" s="180">
        <v>1.33</v>
      </c>
      <c r="M23" s="181">
        <v>1.33</v>
      </c>
      <c r="N23" s="182">
        <v>1.33</v>
      </c>
      <c r="O23" s="180">
        <v>37.16</v>
      </c>
      <c r="P23" s="181">
        <v>37.16</v>
      </c>
      <c r="Q23" s="182">
        <v>37.16</v>
      </c>
      <c r="R23" s="72" t="s">
        <v>297</v>
      </c>
      <c r="S23" s="170"/>
      <c r="T23" s="171"/>
      <c r="AA23">
        <v>3</v>
      </c>
      <c r="AD23">
        <v>3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5</v>
      </c>
      <c r="AK23">
        <v>5</v>
      </c>
      <c r="AL23">
        <v>5</v>
      </c>
      <c r="AM23">
        <v>5</v>
      </c>
      <c r="AN23">
        <v>5</v>
      </c>
      <c r="AO23">
        <v>5</v>
      </c>
      <c r="AP23">
        <v>3</v>
      </c>
    </row>
    <row r="24" spans="2:42" ht="12.75">
      <c r="B24" s="19"/>
      <c r="C24" s="49" t="s">
        <v>58</v>
      </c>
      <c r="D24" s="170"/>
      <c r="E24" s="171"/>
      <c r="F24" s="180">
        <v>2442</v>
      </c>
      <c r="G24" s="181">
        <v>2608.5362</v>
      </c>
      <c r="H24" s="182">
        <v>3180</v>
      </c>
      <c r="I24" s="180">
        <v>300</v>
      </c>
      <c r="J24" s="181">
        <v>300</v>
      </c>
      <c r="K24" s="182">
        <v>300</v>
      </c>
      <c r="L24" s="180">
        <v>2297</v>
      </c>
      <c r="M24" s="181">
        <v>2428.5362</v>
      </c>
      <c r="N24" s="182">
        <v>3000</v>
      </c>
      <c r="O24" s="180">
        <v>155</v>
      </c>
      <c r="P24" s="181">
        <v>120</v>
      </c>
      <c r="Q24" s="182">
        <v>120</v>
      </c>
      <c r="R24" s="72" t="s">
        <v>25</v>
      </c>
      <c r="S24" s="170"/>
      <c r="T24" s="171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381</v>
      </c>
      <c r="D25" s="170"/>
      <c r="E25" s="171"/>
      <c r="F25" s="180">
        <v>90.64</v>
      </c>
      <c r="G25" s="181">
        <v>90.64</v>
      </c>
      <c r="H25" s="182">
        <v>90.64</v>
      </c>
      <c r="I25" s="180">
        <v>0</v>
      </c>
      <c r="J25" s="181">
        <v>0</v>
      </c>
      <c r="K25" s="182">
        <v>0</v>
      </c>
      <c r="L25" s="180">
        <v>90.88</v>
      </c>
      <c r="M25" s="181">
        <v>90.88</v>
      </c>
      <c r="N25" s="182">
        <v>90.88</v>
      </c>
      <c r="O25" s="180">
        <v>0.24</v>
      </c>
      <c r="P25" s="181">
        <v>0.24</v>
      </c>
      <c r="Q25" s="182">
        <v>0.24</v>
      </c>
      <c r="R25" s="72" t="s">
        <v>382</v>
      </c>
      <c r="S25" s="170"/>
      <c r="T25" s="171"/>
      <c r="AA25">
        <v>3</v>
      </c>
      <c r="AD25">
        <v>3</v>
      </c>
      <c r="AE25">
        <v>3</v>
      </c>
      <c r="AF25">
        <v>3</v>
      </c>
      <c r="AG25">
        <v>5</v>
      </c>
      <c r="AH25">
        <v>5</v>
      </c>
      <c r="AI25">
        <v>5</v>
      </c>
      <c r="AJ25">
        <v>2</v>
      </c>
      <c r="AK25">
        <v>5</v>
      </c>
      <c r="AL25">
        <v>5</v>
      </c>
      <c r="AM25">
        <v>2</v>
      </c>
      <c r="AN25">
        <v>5</v>
      </c>
      <c r="AO25">
        <v>5</v>
      </c>
      <c r="AP25">
        <v>3</v>
      </c>
    </row>
    <row r="26" spans="2:42" ht="12.75">
      <c r="B26" s="19"/>
      <c r="C26" s="49" t="s">
        <v>59</v>
      </c>
      <c r="D26" s="170"/>
      <c r="E26" s="171"/>
      <c r="F26" s="180">
        <v>818.2029999999999</v>
      </c>
      <c r="G26" s="181">
        <v>880</v>
      </c>
      <c r="H26" s="182">
        <v>900</v>
      </c>
      <c r="I26" s="180">
        <v>1352.898</v>
      </c>
      <c r="J26" s="181">
        <v>1450</v>
      </c>
      <c r="K26" s="182">
        <v>1500</v>
      </c>
      <c r="L26" s="180">
        <v>176.289</v>
      </c>
      <c r="M26" s="181">
        <v>180</v>
      </c>
      <c r="N26" s="182">
        <v>200</v>
      </c>
      <c r="O26" s="180">
        <v>710.984</v>
      </c>
      <c r="P26" s="181">
        <v>750</v>
      </c>
      <c r="Q26" s="182">
        <v>800</v>
      </c>
      <c r="R26" s="72" t="s">
        <v>26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60</v>
      </c>
      <c r="D27" s="170"/>
      <c r="E27" s="171"/>
      <c r="F27" s="180">
        <v>254.67000000000004</v>
      </c>
      <c r="G27" s="181">
        <v>204</v>
      </c>
      <c r="H27" s="182">
        <v>245</v>
      </c>
      <c r="I27" s="180">
        <v>859</v>
      </c>
      <c r="J27" s="181">
        <v>900</v>
      </c>
      <c r="K27" s="182">
        <v>950</v>
      </c>
      <c r="L27" s="180">
        <v>1.73</v>
      </c>
      <c r="M27" s="181">
        <v>4</v>
      </c>
      <c r="N27" s="182">
        <v>5</v>
      </c>
      <c r="O27" s="180">
        <v>606.06</v>
      </c>
      <c r="P27" s="181">
        <v>700</v>
      </c>
      <c r="Q27" s="182">
        <v>710</v>
      </c>
      <c r="R27" s="72" t="s">
        <v>4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296</v>
      </c>
      <c r="D28" s="170"/>
      <c r="E28" s="171"/>
      <c r="F28" s="180">
        <v>406</v>
      </c>
      <c r="G28" s="181">
        <v>445</v>
      </c>
      <c r="H28" s="182">
        <v>450</v>
      </c>
      <c r="I28" s="180">
        <v>445</v>
      </c>
      <c r="J28" s="181">
        <v>455</v>
      </c>
      <c r="K28" s="182">
        <v>460</v>
      </c>
      <c r="L28" s="180">
        <v>40</v>
      </c>
      <c r="M28" s="181">
        <v>45</v>
      </c>
      <c r="N28" s="182">
        <v>50</v>
      </c>
      <c r="O28" s="180">
        <v>79</v>
      </c>
      <c r="P28" s="181">
        <v>55</v>
      </c>
      <c r="Q28" s="182">
        <v>60</v>
      </c>
      <c r="R28" s="72" t="s">
        <v>295</v>
      </c>
      <c r="S28" s="170"/>
      <c r="T28" s="171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2:42" ht="12.75">
      <c r="B29" s="19"/>
      <c r="C29" s="49" t="s">
        <v>61</v>
      </c>
      <c r="D29" s="170"/>
      <c r="E29" s="171"/>
      <c r="F29" s="180">
        <v>19.90999999999999</v>
      </c>
      <c r="G29" s="181">
        <v>20</v>
      </c>
      <c r="H29" s="182">
        <v>20</v>
      </c>
      <c r="I29" s="180">
        <v>206</v>
      </c>
      <c r="J29" s="181">
        <v>200</v>
      </c>
      <c r="K29" s="182">
        <v>200</v>
      </c>
      <c r="L29" s="180">
        <v>43.27</v>
      </c>
      <c r="M29" s="181">
        <v>45</v>
      </c>
      <c r="N29" s="182">
        <v>45</v>
      </c>
      <c r="O29" s="180">
        <v>229.36</v>
      </c>
      <c r="P29" s="181">
        <v>225</v>
      </c>
      <c r="Q29" s="182">
        <v>225</v>
      </c>
      <c r="R29" s="72" t="s">
        <v>27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62</v>
      </c>
      <c r="D30" s="170"/>
      <c r="E30" s="171"/>
      <c r="F30" s="180">
        <v>206.28999999999996</v>
      </c>
      <c r="G30" s="181">
        <v>165</v>
      </c>
      <c r="H30" s="182">
        <v>175</v>
      </c>
      <c r="I30" s="180">
        <v>148</v>
      </c>
      <c r="J30" s="181">
        <v>160</v>
      </c>
      <c r="K30" s="182">
        <v>165</v>
      </c>
      <c r="L30" s="180">
        <v>256.78</v>
      </c>
      <c r="M30" s="181">
        <v>215</v>
      </c>
      <c r="N30" s="182">
        <v>230</v>
      </c>
      <c r="O30" s="180">
        <v>198.49</v>
      </c>
      <c r="P30" s="181">
        <v>210</v>
      </c>
      <c r="Q30" s="182">
        <v>220</v>
      </c>
      <c r="R30" s="72" t="s">
        <v>28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63</v>
      </c>
      <c r="D31" s="170"/>
      <c r="E31" s="171"/>
      <c r="F31" s="180">
        <v>506.75648500000005</v>
      </c>
      <c r="G31" s="181">
        <v>696.12838421173</v>
      </c>
      <c r="H31" s="182">
        <v>798.251519199161</v>
      </c>
      <c r="I31" s="180">
        <v>530.868</v>
      </c>
      <c r="J31" s="181">
        <v>745.3179931162372</v>
      </c>
      <c r="K31" s="182">
        <v>863.251519199161</v>
      </c>
      <c r="L31" s="180">
        <v>65.058485</v>
      </c>
      <c r="M31" s="181">
        <v>76.00114558395532</v>
      </c>
      <c r="N31" s="182">
        <v>80</v>
      </c>
      <c r="O31" s="180">
        <v>89.17</v>
      </c>
      <c r="P31" s="181">
        <v>125.19075448846246</v>
      </c>
      <c r="Q31" s="182">
        <v>145</v>
      </c>
      <c r="R31" s="72" t="s">
        <v>29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64</v>
      </c>
      <c r="D32" s="170"/>
      <c r="E32" s="171"/>
      <c r="F32" s="180">
        <v>1641.75</v>
      </c>
      <c r="G32" s="181">
        <v>1940</v>
      </c>
      <c r="H32" s="182">
        <v>1940</v>
      </c>
      <c r="I32" s="180">
        <v>1660</v>
      </c>
      <c r="J32" s="181">
        <v>2000</v>
      </c>
      <c r="K32" s="182">
        <v>2000</v>
      </c>
      <c r="L32" s="180">
        <v>119.25</v>
      </c>
      <c r="M32" s="181">
        <v>140</v>
      </c>
      <c r="N32" s="182">
        <v>140</v>
      </c>
      <c r="O32" s="180">
        <v>137.5</v>
      </c>
      <c r="P32" s="181">
        <v>200</v>
      </c>
      <c r="Q32" s="182">
        <v>200</v>
      </c>
      <c r="R32" s="72" t="s">
        <v>30</v>
      </c>
      <c r="S32" s="170"/>
      <c r="T32" s="171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65</v>
      </c>
      <c r="D33" s="170"/>
      <c r="E33" s="171"/>
      <c r="F33" s="180">
        <v>347.4</v>
      </c>
      <c r="G33" s="181">
        <v>350</v>
      </c>
      <c r="H33" s="182">
        <v>355</v>
      </c>
      <c r="I33" s="180">
        <v>270</v>
      </c>
      <c r="J33" s="181">
        <v>275</v>
      </c>
      <c r="K33" s="182">
        <v>285</v>
      </c>
      <c r="L33" s="180">
        <v>77.56</v>
      </c>
      <c r="M33" s="181">
        <v>75</v>
      </c>
      <c r="N33" s="182">
        <v>70</v>
      </c>
      <c r="O33" s="180">
        <v>0.16</v>
      </c>
      <c r="P33" s="181">
        <v>0</v>
      </c>
      <c r="Q33" s="182">
        <v>0</v>
      </c>
      <c r="R33" s="72" t="s">
        <v>31</v>
      </c>
      <c r="S33" s="170"/>
      <c r="T33" s="171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66</v>
      </c>
      <c r="D34" s="170"/>
      <c r="E34" s="171"/>
      <c r="F34" s="180">
        <v>6.11</v>
      </c>
      <c r="G34" s="181">
        <v>6</v>
      </c>
      <c r="H34" s="182">
        <v>6</v>
      </c>
      <c r="I34" s="180">
        <v>20</v>
      </c>
      <c r="J34" s="181">
        <v>20</v>
      </c>
      <c r="K34" s="182">
        <v>20</v>
      </c>
      <c r="L34" s="180">
        <v>0.11</v>
      </c>
      <c r="M34" s="181">
        <v>0</v>
      </c>
      <c r="N34" s="182">
        <v>0</v>
      </c>
      <c r="O34" s="180">
        <v>14</v>
      </c>
      <c r="P34" s="181">
        <v>14</v>
      </c>
      <c r="Q34" s="182">
        <v>14</v>
      </c>
      <c r="R34" s="72" t="s">
        <v>32</v>
      </c>
      <c r="S34" s="170"/>
      <c r="T34" s="171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3.5" thickBot="1">
      <c r="B35" s="19"/>
      <c r="C35" s="49" t="s">
        <v>67</v>
      </c>
      <c r="D35" s="170"/>
      <c r="E35" s="171"/>
      <c r="F35" s="180">
        <v>9344.546</v>
      </c>
      <c r="G35" s="181">
        <v>9344.552029999999</v>
      </c>
      <c r="H35" s="182">
        <v>9344.552029999999</v>
      </c>
      <c r="I35" s="180">
        <v>270.796</v>
      </c>
      <c r="J35" s="181">
        <v>270.796</v>
      </c>
      <c r="K35" s="182">
        <v>270.796</v>
      </c>
      <c r="L35" s="180">
        <v>9077.67</v>
      </c>
      <c r="M35" s="181">
        <v>9077.675145</v>
      </c>
      <c r="N35" s="182">
        <v>9077.675145</v>
      </c>
      <c r="O35" s="180">
        <v>3.92</v>
      </c>
      <c r="P35" s="181">
        <v>3.919115</v>
      </c>
      <c r="Q35" s="182">
        <v>3.919115</v>
      </c>
      <c r="R35" s="72" t="s">
        <v>34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4.25" thickBot="1" thickTop="1">
      <c r="C36" s="14" t="s">
        <v>5</v>
      </c>
      <c r="D36" s="174"/>
      <c r="E36" s="175"/>
      <c r="F36" s="152">
        <v>25840.4821016</v>
      </c>
      <c r="G36" s="153">
        <v>26387.573912047803</v>
      </c>
      <c r="H36" s="154">
        <v>27742.521281865826</v>
      </c>
      <c r="I36" s="152">
        <v>17911.627</v>
      </c>
      <c r="J36" s="153">
        <v>18742.697326449572</v>
      </c>
      <c r="K36" s="154">
        <v>19515.630852532493</v>
      </c>
      <c r="L36" s="152">
        <v>15854.2953196</v>
      </c>
      <c r="M36" s="153">
        <v>16022.71363615306</v>
      </c>
      <c r="N36" s="154">
        <v>16666.186046666666</v>
      </c>
      <c r="O36" s="152">
        <v>7925.440217999999</v>
      </c>
      <c r="P36" s="153">
        <v>8377.837050554826</v>
      </c>
      <c r="Q36" s="154">
        <v>8439.295617333333</v>
      </c>
      <c r="R36" s="14" t="s">
        <v>5</v>
      </c>
      <c r="S36" s="174"/>
      <c r="T36" s="175"/>
      <c r="AA36" t="e">
        <v>#REF!</v>
      </c>
      <c r="AD36" t="e">
        <v>#REF!</v>
      </c>
      <c r="AE36" t="e">
        <v>#REF!</v>
      </c>
      <c r="AF36" t="e">
        <v>#REF!</v>
      </c>
      <c r="AG36" t="e">
        <v>#REF!</v>
      </c>
      <c r="AH36" t="e">
        <v>#REF!</v>
      </c>
      <c r="AI36" t="e">
        <v>#REF!</v>
      </c>
      <c r="AJ36" t="e">
        <v>#REF!</v>
      </c>
      <c r="AK36" t="e">
        <v>#REF!</v>
      </c>
      <c r="AL36" t="e">
        <v>#REF!</v>
      </c>
      <c r="AM36" t="e">
        <v>#REF!</v>
      </c>
      <c r="AN36" t="e">
        <v>#REF!</v>
      </c>
      <c r="AO36" t="e">
        <v>#REF!</v>
      </c>
      <c r="AP36" t="e">
        <v>#REF!</v>
      </c>
    </row>
    <row r="37" spans="2:42" ht="13.5" thickTop="1">
      <c r="B37" s="16"/>
      <c r="C37" s="49" t="s">
        <v>70</v>
      </c>
      <c r="D37" s="170"/>
      <c r="E37" s="171"/>
      <c r="F37" s="180">
        <v>32.4656</v>
      </c>
      <c r="G37" s="181">
        <v>32.4656</v>
      </c>
      <c r="H37" s="182">
        <v>32.4656</v>
      </c>
      <c r="I37" s="180">
        <v>30.6056</v>
      </c>
      <c r="J37" s="181">
        <v>30.6056</v>
      </c>
      <c r="K37" s="182">
        <v>30.6056</v>
      </c>
      <c r="L37" s="180">
        <v>1.88</v>
      </c>
      <c r="M37" s="181">
        <v>1.88</v>
      </c>
      <c r="N37" s="182">
        <v>1.88</v>
      </c>
      <c r="O37" s="180">
        <v>0.02</v>
      </c>
      <c r="P37" s="181">
        <v>0.02</v>
      </c>
      <c r="Q37" s="182">
        <v>0.02</v>
      </c>
      <c r="R37" s="72" t="s">
        <v>3</v>
      </c>
      <c r="S37" s="170"/>
      <c r="T37" s="171"/>
      <c r="AA37">
        <v>3</v>
      </c>
      <c r="AD37">
        <v>2</v>
      </c>
      <c r="AE37">
        <v>3</v>
      </c>
      <c r="AF37">
        <v>3</v>
      </c>
      <c r="AG37">
        <v>2</v>
      </c>
      <c r="AH37">
        <v>5</v>
      </c>
      <c r="AI37">
        <v>5</v>
      </c>
      <c r="AJ37">
        <v>2</v>
      </c>
      <c r="AK37">
        <v>5</v>
      </c>
      <c r="AL37">
        <v>5</v>
      </c>
      <c r="AM37">
        <v>2</v>
      </c>
      <c r="AN37">
        <v>5</v>
      </c>
      <c r="AO37">
        <v>5</v>
      </c>
      <c r="AP37">
        <v>3</v>
      </c>
    </row>
    <row r="38" spans="2:42" ht="13.5" thickBot="1">
      <c r="B38" s="16"/>
      <c r="C38" s="49" t="s">
        <v>71</v>
      </c>
      <c r="D38" s="170"/>
      <c r="E38" s="171"/>
      <c r="F38" s="180">
        <v>508.59</v>
      </c>
      <c r="G38" s="181">
        <v>469.8899999999997</v>
      </c>
      <c r="H38" s="182">
        <v>540.0599999999994</v>
      </c>
      <c r="I38" s="180">
        <v>2800</v>
      </c>
      <c r="J38" s="181">
        <v>3219.9999999999995</v>
      </c>
      <c r="K38" s="182">
        <v>3702.999999999999</v>
      </c>
      <c r="L38" s="180">
        <v>2.09</v>
      </c>
      <c r="M38" s="181">
        <v>2.09</v>
      </c>
      <c r="N38" s="182">
        <v>2.09</v>
      </c>
      <c r="O38" s="180">
        <v>2293.5</v>
      </c>
      <c r="P38" s="181">
        <v>2752.2</v>
      </c>
      <c r="Q38" s="182">
        <v>3165.0299999999997</v>
      </c>
      <c r="R38" s="72" t="s">
        <v>37</v>
      </c>
      <c r="S38" s="170"/>
      <c r="T38" s="171"/>
      <c r="AA38">
        <v>3</v>
      </c>
      <c r="AD38">
        <v>3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5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3</v>
      </c>
    </row>
    <row r="39" spans="3:42" ht="14.25" thickBot="1" thickTop="1">
      <c r="C39" s="14" t="s">
        <v>293</v>
      </c>
      <c r="D39" s="174"/>
      <c r="E39" s="175"/>
      <c r="F39" s="152">
        <v>541.058839</v>
      </c>
      <c r="G39" s="153">
        <v>502.3588399999997</v>
      </c>
      <c r="H39" s="154">
        <v>572.5288399999994</v>
      </c>
      <c r="I39" s="152">
        <v>2830.6056</v>
      </c>
      <c r="J39" s="153">
        <v>3250.6055999999994</v>
      </c>
      <c r="K39" s="154">
        <v>3733.605599999999</v>
      </c>
      <c r="L39" s="152">
        <v>3.9732399999999997</v>
      </c>
      <c r="M39" s="153">
        <v>3.9732399999999997</v>
      </c>
      <c r="N39" s="154">
        <v>3.9732399999999997</v>
      </c>
      <c r="O39" s="152">
        <v>2293.520001</v>
      </c>
      <c r="P39" s="153">
        <v>2752.22</v>
      </c>
      <c r="Q39" s="154">
        <v>3165.0499999999997</v>
      </c>
      <c r="R39" s="14" t="s">
        <v>294</v>
      </c>
      <c r="S39" s="174"/>
      <c r="T39" s="175"/>
      <c r="AA39" t="e">
        <v>#REF!</v>
      </c>
      <c r="AD39" t="e">
        <v>#REF!</v>
      </c>
      <c r="AE39" t="e">
        <v>#REF!</v>
      </c>
      <c r="AF39" t="e">
        <v>#REF!</v>
      </c>
      <c r="AG39" t="e">
        <v>#REF!</v>
      </c>
      <c r="AH39" t="e">
        <v>#REF!</v>
      </c>
      <c r="AI39" t="e">
        <v>#REF!</v>
      </c>
      <c r="AJ39" t="e">
        <v>#REF!</v>
      </c>
      <c r="AK39" t="e">
        <v>#REF!</v>
      </c>
      <c r="AL39" t="e">
        <v>#REF!</v>
      </c>
      <c r="AM39" t="e">
        <v>#REF!</v>
      </c>
      <c r="AN39" t="e">
        <v>#REF!</v>
      </c>
      <c r="AO39" t="e">
        <v>#REF!</v>
      </c>
      <c r="AP39" t="e">
        <v>#REF!</v>
      </c>
    </row>
    <row r="40" spans="2:42" ht="13.5" thickTop="1">
      <c r="B40" s="16"/>
      <c r="C40" s="167" t="s">
        <v>72</v>
      </c>
      <c r="D40" s="168"/>
      <c r="E40" s="169"/>
      <c r="F40" s="177">
        <v>960.0699999999999</v>
      </c>
      <c r="G40" s="178">
        <v>795.4194909710873</v>
      </c>
      <c r="H40" s="179">
        <v>536.2798366079123</v>
      </c>
      <c r="I40" s="177">
        <v>3830</v>
      </c>
      <c r="J40" s="178">
        <v>4130.549076214735</v>
      </c>
      <c r="K40" s="179">
        <v>4130.549076214735</v>
      </c>
      <c r="L40" s="177">
        <v>30.76</v>
      </c>
      <c r="M40" s="178">
        <v>45.50741391941392</v>
      </c>
      <c r="N40" s="179">
        <v>54.23792509990336</v>
      </c>
      <c r="O40" s="177">
        <v>2900.69</v>
      </c>
      <c r="P40" s="178">
        <v>3380.6369991630613</v>
      </c>
      <c r="Q40" s="179">
        <v>3648.5071647067257</v>
      </c>
      <c r="R40" s="84" t="s">
        <v>1</v>
      </c>
      <c r="S40" s="168"/>
      <c r="T40" s="169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2:42" ht="13.5" thickBot="1">
      <c r="B41" s="16"/>
      <c r="C41" s="104" t="s">
        <v>73</v>
      </c>
      <c r="D41" s="172"/>
      <c r="E41" s="173"/>
      <c r="F41" s="183">
        <v>1360.460000000001</v>
      </c>
      <c r="G41" s="184">
        <v>1503.3099999999997</v>
      </c>
      <c r="H41" s="185">
        <v>1571.727</v>
      </c>
      <c r="I41" s="183">
        <v>8412.36</v>
      </c>
      <c r="J41" s="184">
        <v>8854.516</v>
      </c>
      <c r="K41" s="185">
        <v>9210.159</v>
      </c>
      <c r="L41" s="183">
        <v>204.96</v>
      </c>
      <c r="M41" s="184">
        <v>226.588</v>
      </c>
      <c r="N41" s="185">
        <v>235.959</v>
      </c>
      <c r="O41" s="183">
        <v>7256.86</v>
      </c>
      <c r="P41" s="184">
        <v>7577.794</v>
      </c>
      <c r="Q41" s="185">
        <v>7874.391</v>
      </c>
      <c r="R41" s="105" t="s">
        <v>38</v>
      </c>
      <c r="S41" s="172"/>
      <c r="T41" s="173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3:42" ht="14.25" thickBot="1" thickTop="1">
      <c r="C42" s="14" t="s">
        <v>6</v>
      </c>
      <c r="D42" s="12"/>
      <c r="E42" s="13"/>
      <c r="F42" s="152">
        <v>2320.5300000000007</v>
      </c>
      <c r="G42" s="153">
        <v>2298.729490971087</v>
      </c>
      <c r="H42" s="154">
        <v>2108.006836607912</v>
      </c>
      <c r="I42" s="152">
        <v>12242.36</v>
      </c>
      <c r="J42" s="153">
        <v>12985.065076214734</v>
      </c>
      <c r="K42" s="154">
        <v>13340.708076214734</v>
      </c>
      <c r="L42" s="152">
        <v>235.72</v>
      </c>
      <c r="M42" s="153">
        <v>272.0954139194139</v>
      </c>
      <c r="N42" s="154">
        <v>290.19692509990335</v>
      </c>
      <c r="O42" s="152">
        <v>10157.55</v>
      </c>
      <c r="P42" s="153">
        <v>10958.430999163062</v>
      </c>
      <c r="Q42" s="154">
        <v>11522.898164706725</v>
      </c>
      <c r="R42" s="18" t="s">
        <v>74</v>
      </c>
      <c r="S42" s="8"/>
      <c r="T42" s="9"/>
      <c r="AA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  <c r="AP42" t="e">
        <v>#REF!</v>
      </c>
    </row>
    <row r="43" spans="3:20" ht="15" thickTop="1">
      <c r="C43" s="45"/>
      <c r="D43" s="1"/>
      <c r="E43" s="1"/>
      <c r="F43" s="47"/>
      <c r="H43" s="46"/>
      <c r="I43" s="46"/>
      <c r="J43" s="46"/>
      <c r="K43" s="46"/>
      <c r="L43" s="47"/>
      <c r="N43" s="190"/>
      <c r="O43" s="190"/>
      <c r="P43" s="190"/>
      <c r="Q43" s="190"/>
      <c r="R43" s="45"/>
      <c r="S43" s="1"/>
      <c r="T43" s="1"/>
    </row>
    <row r="44" spans="3:20" ht="12.75">
      <c r="C44" s="41" t="str">
        <f ca="1">CELL("filename")</f>
        <v>C:\MyFiles\Timber\Timber Committee\TCQ2021\publish\[tb-74-6.xls]Table 1</v>
      </c>
      <c r="T44" s="43" t="str">
        <f ca="1">CONCATENATE("printed on ",DAY(NOW()),"/",MONTH(NOW()))</f>
        <v>printed on 17/12</v>
      </c>
    </row>
    <row r="49" spans="10:11" ht="12.75">
      <c r="J49" s="256"/>
      <c r="K49" s="256"/>
    </row>
    <row r="50" spans="10:11" ht="12.75">
      <c r="J50" s="256"/>
      <c r="K50" s="256"/>
    </row>
    <row r="51" spans="10:11" ht="12.75">
      <c r="J51" s="256"/>
      <c r="K51" s="256"/>
    </row>
    <row r="52" spans="8:11" ht="12.75">
      <c r="H52" s="224"/>
      <c r="I52" s="257"/>
      <c r="J52" s="257"/>
      <c r="K52" s="257"/>
    </row>
    <row r="53" spans="10:11" ht="12.75">
      <c r="J53" s="256"/>
      <c r="K53" s="256"/>
    </row>
  </sheetData>
  <sheetProtection/>
  <mergeCells count="12">
    <mergeCell ref="O7:Q7"/>
    <mergeCell ref="R7:T7"/>
    <mergeCell ref="C2:T2"/>
    <mergeCell ref="F3:K3"/>
    <mergeCell ref="L3:Q3"/>
    <mergeCell ref="K5:L5"/>
    <mergeCell ref="F6:H6"/>
    <mergeCell ref="C7:E7"/>
    <mergeCell ref="F7:H7"/>
    <mergeCell ref="C4:T4"/>
    <mergeCell ref="I7:K7"/>
    <mergeCell ref="L7:N7"/>
  </mergeCells>
  <conditionalFormatting sqref="F24:M42 N24:R43 C24:E43 C9:R23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5" max="5" width="13.28125" style="0" customWidth="1"/>
    <col min="20" max="20" width="16.140625" style="0" bestFit="1" customWidth="1"/>
  </cols>
  <sheetData>
    <row r="1" ht="12.75">
      <c r="A1" s="16"/>
    </row>
    <row r="2" spans="3:20" ht="12.75">
      <c r="C2" s="292" t="s">
        <v>311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3:20" ht="12.75"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3:20" ht="12.75">
      <c r="C4" s="292" t="s">
        <v>401</v>
      </c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</row>
    <row r="5" spans="3:20" ht="12.75"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3:20" ht="12.75">
      <c r="C6" s="292" t="s">
        <v>402</v>
      </c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</row>
    <row r="7" spans="3:20" ht="12.75">
      <c r="C7" s="300" t="s">
        <v>376</v>
      </c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</row>
    <row r="8" spans="3:20" ht="15" thickBot="1">
      <c r="C8" s="223"/>
      <c r="D8" s="223"/>
      <c r="E8" s="223"/>
      <c r="F8" s="307" t="s">
        <v>348</v>
      </c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23"/>
      <c r="S8" s="223"/>
      <c r="T8" s="223"/>
    </row>
    <row r="9" spans="3:20" ht="13.5" thickTop="1">
      <c r="C9" s="2"/>
      <c r="D9" s="3"/>
      <c r="E9" s="4"/>
      <c r="F9" s="293" t="s">
        <v>7</v>
      </c>
      <c r="G9" s="294"/>
      <c r="H9" s="295"/>
      <c r="I9" s="2"/>
      <c r="J9" s="3"/>
      <c r="K9" s="4"/>
      <c r="L9" s="17"/>
      <c r="M9" s="3"/>
      <c r="N9" s="4"/>
      <c r="O9" s="17"/>
      <c r="P9" s="3"/>
      <c r="Q9" s="4"/>
      <c r="R9" s="2"/>
      <c r="S9" s="3"/>
      <c r="T9" s="4"/>
    </row>
    <row r="10" spans="3:20" ht="12.75">
      <c r="C10" s="57"/>
      <c r="D10" s="58"/>
      <c r="E10" s="59"/>
      <c r="F10" s="336" t="s">
        <v>8</v>
      </c>
      <c r="G10" s="337"/>
      <c r="H10" s="338"/>
      <c r="I10" s="336" t="s">
        <v>9</v>
      </c>
      <c r="J10" s="337"/>
      <c r="K10" s="338"/>
      <c r="L10" s="336" t="s">
        <v>10</v>
      </c>
      <c r="M10" s="337"/>
      <c r="N10" s="338"/>
      <c r="O10" s="336" t="s">
        <v>11</v>
      </c>
      <c r="P10" s="337"/>
      <c r="Q10" s="338"/>
      <c r="R10" s="57"/>
      <c r="S10" s="58"/>
      <c r="T10" s="59"/>
    </row>
    <row r="11" spans="3:20" ht="12.75">
      <c r="C11" s="296"/>
      <c r="D11" s="297"/>
      <c r="E11" s="298"/>
      <c r="F11" s="82">
        <v>2020</v>
      </c>
      <c r="G11" s="83">
        <v>2021</v>
      </c>
      <c r="H11" s="85">
        <v>2022</v>
      </c>
      <c r="I11" s="82">
        <v>2020</v>
      </c>
      <c r="J11" s="83">
        <v>2021</v>
      </c>
      <c r="K11" s="85">
        <v>2022</v>
      </c>
      <c r="L11" s="82">
        <v>2020</v>
      </c>
      <c r="M11" s="83">
        <v>2021</v>
      </c>
      <c r="N11" s="85">
        <v>2022</v>
      </c>
      <c r="O11" s="82">
        <v>2020</v>
      </c>
      <c r="P11" s="83">
        <v>2021</v>
      </c>
      <c r="Q11" s="85">
        <v>2022</v>
      </c>
      <c r="R11" s="296"/>
      <c r="S11" s="297"/>
      <c r="T11" s="298"/>
    </row>
    <row r="12" spans="3:20" ht="12.75">
      <c r="C12" s="57"/>
      <c r="D12" s="58"/>
      <c r="E12" s="59"/>
      <c r="F12" s="57" t="s">
        <v>158</v>
      </c>
      <c r="G12" s="335" t="s">
        <v>160</v>
      </c>
      <c r="H12" s="298"/>
      <c r="I12" s="57" t="s">
        <v>158</v>
      </c>
      <c r="J12" s="335" t="s">
        <v>160</v>
      </c>
      <c r="K12" s="298"/>
      <c r="L12" s="57" t="s">
        <v>158</v>
      </c>
      <c r="M12" s="335" t="s">
        <v>160</v>
      </c>
      <c r="N12" s="298"/>
      <c r="O12" s="57" t="s">
        <v>158</v>
      </c>
      <c r="P12" s="335" t="s">
        <v>160</v>
      </c>
      <c r="Q12" s="298"/>
      <c r="R12" s="57"/>
      <c r="S12" s="58"/>
      <c r="T12" s="59"/>
    </row>
    <row r="13" spans="3:20" ht="13.5" thickBot="1">
      <c r="C13" s="7"/>
      <c r="D13" s="8"/>
      <c r="E13" s="9"/>
      <c r="F13" s="81" t="s">
        <v>159</v>
      </c>
      <c r="G13" s="333" t="s">
        <v>161</v>
      </c>
      <c r="H13" s="334"/>
      <c r="I13" s="81" t="s">
        <v>159</v>
      </c>
      <c r="J13" s="333" t="s">
        <v>161</v>
      </c>
      <c r="K13" s="334"/>
      <c r="L13" s="81" t="s">
        <v>159</v>
      </c>
      <c r="M13" s="333" t="s">
        <v>161</v>
      </c>
      <c r="N13" s="334"/>
      <c r="O13" s="81" t="s">
        <v>159</v>
      </c>
      <c r="P13" s="333" t="s">
        <v>161</v>
      </c>
      <c r="Q13" s="334"/>
      <c r="R13" s="7"/>
      <c r="S13" s="8"/>
      <c r="T13" s="9"/>
    </row>
    <row r="14" spans="2:20" ht="13.5" thickTop="1">
      <c r="B14" s="15"/>
      <c r="C14" s="84" t="s">
        <v>223</v>
      </c>
      <c r="D14" s="3"/>
      <c r="E14" s="4"/>
      <c r="F14" s="86">
        <v>82.75540466335636</v>
      </c>
      <c r="G14" s="87">
        <v>89.41617474438867</v>
      </c>
      <c r="H14" s="88">
        <v>90.28451973279499</v>
      </c>
      <c r="I14" s="86">
        <v>102.87464898340001</v>
      </c>
      <c r="J14" s="87">
        <v>107.83820899440667</v>
      </c>
      <c r="K14" s="88">
        <v>109.02948899440666</v>
      </c>
      <c r="L14" s="86">
        <v>32.509890679956364</v>
      </c>
      <c r="M14" s="87">
        <v>35.39756807892652</v>
      </c>
      <c r="N14" s="88">
        <v>34.93594250688833</v>
      </c>
      <c r="O14" s="86">
        <v>52.629135000000005</v>
      </c>
      <c r="P14" s="87">
        <v>53.81960232894452</v>
      </c>
      <c r="Q14" s="88">
        <v>53.6809117685</v>
      </c>
      <c r="R14" s="84" t="s">
        <v>164</v>
      </c>
      <c r="S14" s="3"/>
      <c r="T14" s="4"/>
    </row>
    <row r="15" spans="2:20" ht="12.75">
      <c r="B15" s="19"/>
      <c r="C15" s="6"/>
      <c r="D15" s="1"/>
      <c r="E15" s="5"/>
      <c r="F15" s="89"/>
      <c r="G15" s="90"/>
      <c r="H15" s="91"/>
      <c r="I15" s="89"/>
      <c r="J15" s="90"/>
      <c r="K15" s="91"/>
      <c r="L15" s="89"/>
      <c r="M15" s="90"/>
      <c r="N15" s="91"/>
      <c r="O15" s="89"/>
      <c r="P15" s="90"/>
      <c r="Q15" s="91"/>
      <c r="R15" s="72"/>
      <c r="S15" s="1"/>
      <c r="T15" s="5"/>
    </row>
    <row r="16" spans="2:20" ht="14.25">
      <c r="B16" s="19"/>
      <c r="C16" s="6" t="s">
        <v>218</v>
      </c>
      <c r="D16" s="1"/>
      <c r="E16" s="5"/>
      <c r="F16" s="89">
        <v>194.72345171019708</v>
      </c>
      <c r="G16" s="90">
        <v>200.3211691416737</v>
      </c>
      <c r="H16" s="91">
        <v>200.50899384692264</v>
      </c>
      <c r="I16" s="89">
        <v>199.15956706821174</v>
      </c>
      <c r="J16" s="90">
        <v>199.96946348839845</v>
      </c>
      <c r="K16" s="91">
        <v>194.47096111593544</v>
      </c>
      <c r="L16" s="89">
        <v>20.04179973014536</v>
      </c>
      <c r="M16" s="90">
        <v>19.118550105040914</v>
      </c>
      <c r="N16" s="91">
        <v>19.973348391587184</v>
      </c>
      <c r="O16" s="89">
        <v>24.477915088160007</v>
      </c>
      <c r="P16" s="90">
        <v>18.766844451765667</v>
      </c>
      <c r="Q16" s="91">
        <v>13.935315660599999</v>
      </c>
      <c r="R16" s="147" t="s">
        <v>231</v>
      </c>
      <c r="S16" s="1"/>
      <c r="T16" s="5"/>
    </row>
    <row r="17" spans="2:20" ht="12.75">
      <c r="B17" s="19"/>
      <c r="C17" s="6"/>
      <c r="D17" s="1"/>
      <c r="E17" s="5"/>
      <c r="F17" s="89"/>
      <c r="G17" s="90"/>
      <c r="H17" s="91"/>
      <c r="I17" s="89"/>
      <c r="J17" s="90"/>
      <c r="K17" s="91"/>
      <c r="L17" s="89"/>
      <c r="M17" s="90"/>
      <c r="N17" s="91"/>
      <c r="O17" s="89"/>
      <c r="P17" s="90"/>
      <c r="Q17" s="91"/>
      <c r="R17" s="72"/>
      <c r="S17" s="1"/>
      <c r="T17" s="5"/>
    </row>
    <row r="18" spans="2:20" ht="12.75">
      <c r="B18" s="19"/>
      <c r="C18" s="72" t="s">
        <v>219</v>
      </c>
      <c r="D18" s="1"/>
      <c r="E18" s="5"/>
      <c r="F18" s="89">
        <v>10.775484884387964</v>
      </c>
      <c r="G18" s="90">
        <v>11.33854079252675</v>
      </c>
      <c r="H18" s="91">
        <v>11.607243521671428</v>
      </c>
      <c r="I18" s="89">
        <v>10.7174727</v>
      </c>
      <c r="J18" s="90">
        <v>11.251969399875001</v>
      </c>
      <c r="K18" s="91">
        <v>11.395489399875002</v>
      </c>
      <c r="L18" s="89">
        <v>4.008334162145073</v>
      </c>
      <c r="M18" s="90">
        <v>4.253500541133941</v>
      </c>
      <c r="N18" s="91">
        <v>4.335948335366666</v>
      </c>
      <c r="O18" s="89">
        <v>3.9503219777571097</v>
      </c>
      <c r="P18" s="90">
        <v>4.1669291484821915</v>
      </c>
      <c r="Q18" s="91">
        <v>4.124194213570241</v>
      </c>
      <c r="R18" s="72" t="s">
        <v>165</v>
      </c>
      <c r="S18" s="1"/>
      <c r="T18" s="5"/>
    </row>
    <row r="19" spans="2:20" ht="12.75">
      <c r="B19" s="19"/>
      <c r="C19" s="49"/>
      <c r="D19" s="1"/>
      <c r="E19" s="5"/>
      <c r="F19" s="89"/>
      <c r="G19" s="90"/>
      <c r="H19" s="91"/>
      <c r="I19" s="89"/>
      <c r="J19" s="90"/>
      <c r="K19" s="91"/>
      <c r="L19" s="89"/>
      <c r="M19" s="90"/>
      <c r="N19" s="91"/>
      <c r="O19" s="89"/>
      <c r="P19" s="90"/>
      <c r="Q19" s="91"/>
      <c r="R19" s="72"/>
      <c r="S19" s="1"/>
      <c r="T19" s="5"/>
    </row>
    <row r="20" spans="2:20" ht="14.25">
      <c r="B20" s="19"/>
      <c r="C20" s="6" t="s">
        <v>256</v>
      </c>
      <c r="D20" s="1"/>
      <c r="E20" s="5"/>
      <c r="F20" s="89">
        <v>10.051400384387964</v>
      </c>
      <c r="G20" s="90">
        <v>10.623438531467638</v>
      </c>
      <c r="H20" s="91">
        <v>10.88213622523676</v>
      </c>
      <c r="I20" s="89">
        <v>10.6497662</v>
      </c>
      <c r="J20" s="90">
        <v>11.194822682375001</v>
      </c>
      <c r="K20" s="91">
        <v>11.338342682375002</v>
      </c>
      <c r="L20" s="89">
        <v>3.239233162145072</v>
      </c>
      <c r="M20" s="90">
        <v>3.4858158159743815</v>
      </c>
      <c r="N20" s="91">
        <v>3.556957371356667</v>
      </c>
      <c r="O20" s="89">
        <v>3.8375989777571093</v>
      </c>
      <c r="P20" s="90">
        <v>4.057199966881744</v>
      </c>
      <c r="Q20" s="91">
        <v>4.013163828494909</v>
      </c>
      <c r="R20" s="147" t="s">
        <v>261</v>
      </c>
      <c r="S20" s="1"/>
      <c r="T20" s="5"/>
    </row>
    <row r="21" spans="2:20" ht="12.75">
      <c r="B21" s="19"/>
      <c r="C21" s="6"/>
      <c r="D21" s="1"/>
      <c r="E21" s="5"/>
      <c r="F21" s="89"/>
      <c r="G21" s="90"/>
      <c r="H21" s="91"/>
      <c r="I21" s="89"/>
      <c r="J21" s="90"/>
      <c r="K21" s="91"/>
      <c r="L21" s="89"/>
      <c r="M21" s="90"/>
      <c r="N21" s="91"/>
      <c r="O21" s="89"/>
      <c r="P21" s="90"/>
      <c r="Q21" s="91"/>
      <c r="R21" s="72"/>
      <c r="S21" s="1"/>
      <c r="T21" s="5"/>
    </row>
    <row r="22" spans="2:20" ht="14.25">
      <c r="B22" s="19"/>
      <c r="C22" s="6" t="s">
        <v>258</v>
      </c>
      <c r="D22" s="1"/>
      <c r="E22" s="5"/>
      <c r="F22" s="89">
        <v>0.7240845000000001</v>
      </c>
      <c r="G22" s="90">
        <v>0.7151022610591119</v>
      </c>
      <c r="H22" s="91">
        <v>0.7251072964346668</v>
      </c>
      <c r="I22" s="89">
        <v>0.0677065</v>
      </c>
      <c r="J22" s="90">
        <v>0.0571467175</v>
      </c>
      <c r="K22" s="91">
        <v>0.0571467175</v>
      </c>
      <c r="L22" s="89">
        <v>0.7691010000000001</v>
      </c>
      <c r="M22" s="90">
        <v>0.767684725159559</v>
      </c>
      <c r="N22" s="91">
        <v>0.7789909640100001</v>
      </c>
      <c r="O22" s="89">
        <v>0.112723</v>
      </c>
      <c r="P22" s="90">
        <v>0.10972918160044709</v>
      </c>
      <c r="Q22" s="91">
        <v>0.11103038507533335</v>
      </c>
      <c r="R22" s="147" t="s">
        <v>262</v>
      </c>
      <c r="S22" s="1"/>
      <c r="T22" s="5"/>
    </row>
    <row r="23" spans="2:20" ht="12.75">
      <c r="B23" s="19"/>
      <c r="C23" s="6"/>
      <c r="D23" s="1"/>
      <c r="E23" s="5"/>
      <c r="F23" s="89"/>
      <c r="G23" s="90"/>
      <c r="H23" s="91"/>
      <c r="I23" s="89"/>
      <c r="J23" s="90"/>
      <c r="K23" s="91"/>
      <c r="L23" s="89"/>
      <c r="M23" s="90"/>
      <c r="N23" s="91"/>
      <c r="O23" s="89"/>
      <c r="P23" s="90"/>
      <c r="Q23" s="91"/>
      <c r="R23" s="20"/>
      <c r="S23" s="1"/>
      <c r="T23" s="5"/>
    </row>
    <row r="24" spans="2:20" ht="14.25">
      <c r="B24" s="19"/>
      <c r="C24" s="6" t="s">
        <v>220</v>
      </c>
      <c r="D24" s="1"/>
      <c r="E24" s="5"/>
      <c r="F24" s="89">
        <v>23.21949166870056</v>
      </c>
      <c r="G24" s="90">
        <v>23.51552029412644</v>
      </c>
      <c r="H24" s="91">
        <v>24.11836679421421</v>
      </c>
      <c r="I24" s="89">
        <v>24.08820638643056</v>
      </c>
      <c r="J24" s="90">
        <v>24.776895952964214</v>
      </c>
      <c r="K24" s="91">
        <v>25.19879595296421</v>
      </c>
      <c r="L24" s="89">
        <v>2.4759996791599996</v>
      </c>
      <c r="M24" s="90">
        <v>2.0376375349559304</v>
      </c>
      <c r="N24" s="91">
        <v>2.16651256</v>
      </c>
      <c r="O24" s="89">
        <v>3.3447143968900006</v>
      </c>
      <c r="P24" s="90">
        <v>3.299013193793704</v>
      </c>
      <c r="Q24" s="91">
        <v>3.24694171875</v>
      </c>
      <c r="R24" s="6" t="s">
        <v>232</v>
      </c>
      <c r="S24" s="1"/>
      <c r="T24" s="5"/>
    </row>
    <row r="25" spans="2:20" ht="12.75">
      <c r="B25" s="19"/>
      <c r="C25" s="6"/>
      <c r="D25" s="1"/>
      <c r="E25" s="5"/>
      <c r="F25" s="92"/>
      <c r="G25" s="93"/>
      <c r="H25" s="94"/>
      <c r="I25" s="92"/>
      <c r="J25" s="93"/>
      <c r="K25" s="94"/>
      <c r="L25" s="89"/>
      <c r="M25" s="90"/>
      <c r="N25" s="91"/>
      <c r="O25" s="89"/>
      <c r="P25" s="90"/>
      <c r="Q25" s="91"/>
      <c r="R25" s="20"/>
      <c r="S25" s="1"/>
      <c r="T25" s="5"/>
    </row>
    <row r="26" spans="2:20" ht="14.25">
      <c r="B26" s="19"/>
      <c r="C26" s="6" t="s">
        <v>256</v>
      </c>
      <c r="D26" s="1"/>
      <c r="E26" s="5"/>
      <c r="F26" s="92">
        <v>22.940170232460556</v>
      </c>
      <c r="G26" s="93">
        <v>23.337693923135767</v>
      </c>
      <c r="H26" s="94">
        <v>23.94339156171421</v>
      </c>
      <c r="I26" s="92">
        <v>24.08820638643056</v>
      </c>
      <c r="J26" s="93">
        <v>24.776895952964214</v>
      </c>
      <c r="K26" s="94">
        <v>25.19879595296421</v>
      </c>
      <c r="L26" s="89">
        <v>2.1763944696399995</v>
      </c>
      <c r="M26" s="90">
        <v>1.8367554224917075</v>
      </c>
      <c r="N26" s="91">
        <v>1.9705225700000002</v>
      </c>
      <c r="O26" s="89">
        <v>3.3244306236100005</v>
      </c>
      <c r="P26" s="90">
        <v>3.2759574523201547</v>
      </c>
      <c r="Q26" s="91">
        <v>3.2259269612500003</v>
      </c>
      <c r="R26" s="147" t="s">
        <v>261</v>
      </c>
      <c r="S26" s="1"/>
      <c r="T26" s="5"/>
    </row>
    <row r="27" spans="2:20" ht="12.75">
      <c r="B27" s="19"/>
      <c r="C27" s="6"/>
      <c r="D27" s="1"/>
      <c r="E27" s="5"/>
      <c r="F27" s="92"/>
      <c r="G27" s="93"/>
      <c r="H27" s="94"/>
      <c r="I27" s="92"/>
      <c r="J27" s="93"/>
      <c r="K27" s="94"/>
      <c r="L27" s="89"/>
      <c r="M27" s="90"/>
      <c r="N27" s="91"/>
      <c r="O27" s="89"/>
      <c r="P27" s="90"/>
      <c r="Q27" s="91"/>
      <c r="R27" s="20"/>
      <c r="S27" s="1"/>
      <c r="T27" s="5"/>
    </row>
    <row r="28" spans="2:20" ht="15" thickBot="1">
      <c r="B28" s="19"/>
      <c r="C28" s="7" t="s">
        <v>258</v>
      </c>
      <c r="D28" s="8"/>
      <c r="E28" s="9"/>
      <c r="F28" s="95">
        <v>0.27932143624000005</v>
      </c>
      <c r="G28" s="96">
        <v>0.17782637099067297</v>
      </c>
      <c r="H28" s="97">
        <v>0.17497523249999997</v>
      </c>
      <c r="I28" s="101"/>
      <c r="J28" s="102"/>
      <c r="K28" s="103"/>
      <c r="L28" s="98">
        <v>0.29960520952</v>
      </c>
      <c r="M28" s="99">
        <v>0.20088211246422288</v>
      </c>
      <c r="N28" s="100">
        <v>0.19598998999999998</v>
      </c>
      <c r="O28" s="98">
        <v>0.02028377328</v>
      </c>
      <c r="P28" s="99">
        <v>0.023055741473549923</v>
      </c>
      <c r="Q28" s="100">
        <v>0.0210147575</v>
      </c>
      <c r="R28" s="194" t="s">
        <v>262</v>
      </c>
      <c r="S28" s="8"/>
      <c r="T28" s="9"/>
    </row>
    <row r="29" spans="2:20" ht="13.5" thickTop="1">
      <c r="B29" s="19"/>
      <c r="C29" s="20" t="s">
        <v>257</v>
      </c>
      <c r="D29" s="1"/>
      <c r="E29" s="5"/>
      <c r="F29" s="92">
        <v>1.4381416266799998</v>
      </c>
      <c r="G29" s="93">
        <v>1.5111785818373273</v>
      </c>
      <c r="H29" s="94">
        <v>1.5269999275642765</v>
      </c>
      <c r="I29" s="92">
        <v>1.032365</v>
      </c>
      <c r="J29" s="93">
        <v>1.1301759999999998</v>
      </c>
      <c r="K29" s="94">
        <v>1.127376</v>
      </c>
      <c r="L29" s="89">
        <v>1.1750363794299998</v>
      </c>
      <c r="M29" s="90">
        <v>1.2313770401451025</v>
      </c>
      <c r="N29" s="91">
        <v>1.258993457259074</v>
      </c>
      <c r="O29" s="89">
        <v>0.7692597527499999</v>
      </c>
      <c r="P29" s="90">
        <v>0.8503744583077751</v>
      </c>
      <c r="Q29" s="91">
        <v>0.8593695296947974</v>
      </c>
      <c r="R29" s="20" t="s">
        <v>265</v>
      </c>
      <c r="S29" s="1"/>
      <c r="T29" s="5"/>
    </row>
    <row r="30" spans="2:20" ht="12.75">
      <c r="B30" s="19"/>
      <c r="C30" s="6"/>
      <c r="D30" s="1"/>
      <c r="E30" s="5"/>
      <c r="F30" s="92"/>
      <c r="G30" s="93"/>
      <c r="H30" s="94"/>
      <c r="I30" s="191"/>
      <c r="J30" s="192"/>
      <c r="K30" s="193"/>
      <c r="L30" s="89"/>
      <c r="M30" s="90"/>
      <c r="N30" s="91"/>
      <c r="O30" s="89"/>
      <c r="P30" s="90"/>
      <c r="Q30" s="91"/>
      <c r="R30" s="20"/>
      <c r="S30" s="1"/>
      <c r="T30" s="5"/>
    </row>
    <row r="31" spans="2:20" ht="12.75">
      <c r="B31" s="19"/>
      <c r="C31" s="20" t="s">
        <v>169</v>
      </c>
      <c r="D31" s="1"/>
      <c r="E31" s="5"/>
      <c r="F31" s="89">
        <v>7.436064827880001</v>
      </c>
      <c r="G31" s="90">
        <v>7.268700964190078</v>
      </c>
      <c r="H31" s="91">
        <v>7.507994057359225</v>
      </c>
      <c r="I31" s="89">
        <v>4.38587925</v>
      </c>
      <c r="J31" s="90">
        <v>4.610268666666667</v>
      </c>
      <c r="K31" s="91">
        <v>4.634268666666667</v>
      </c>
      <c r="L31" s="89">
        <v>6.771433270980001</v>
      </c>
      <c r="M31" s="90">
        <v>6.680712019396271</v>
      </c>
      <c r="N31" s="91">
        <v>6.901783864085012</v>
      </c>
      <c r="O31" s="89">
        <v>3.7212476931</v>
      </c>
      <c r="P31" s="90">
        <v>4.02227972187286</v>
      </c>
      <c r="Q31" s="91">
        <v>4.028058473392455</v>
      </c>
      <c r="R31" s="20" t="s">
        <v>172</v>
      </c>
      <c r="S31" s="1"/>
      <c r="T31" s="5"/>
    </row>
    <row r="32" spans="2:20" ht="12.75">
      <c r="B32" s="19"/>
      <c r="C32" s="48"/>
      <c r="D32" s="1"/>
      <c r="E32" s="5"/>
      <c r="F32" s="89"/>
      <c r="G32" s="90"/>
      <c r="H32" s="91"/>
      <c r="I32" s="89"/>
      <c r="J32" s="90"/>
      <c r="K32" s="91"/>
      <c r="L32" s="89"/>
      <c r="M32" s="90"/>
      <c r="N32" s="91"/>
      <c r="O32" s="89"/>
      <c r="P32" s="90"/>
      <c r="Q32" s="91"/>
      <c r="R32" s="50"/>
      <c r="S32" s="1"/>
      <c r="T32" s="5"/>
    </row>
    <row r="33" spans="2:20" ht="12.75">
      <c r="B33" s="19"/>
      <c r="C33" s="20" t="s">
        <v>300</v>
      </c>
      <c r="D33" s="1"/>
      <c r="E33" s="5"/>
      <c r="F33" s="89">
        <v>28.8297398</v>
      </c>
      <c r="G33" s="90">
        <v>29.9879097130948</v>
      </c>
      <c r="H33" s="91">
        <v>30.569488676551224</v>
      </c>
      <c r="I33" s="89">
        <v>30.215456999999997</v>
      </c>
      <c r="J33" s="90">
        <v>31.31073</v>
      </c>
      <c r="K33" s="91">
        <v>31.800729999999998</v>
      </c>
      <c r="L33" s="89">
        <v>9.161984200000001</v>
      </c>
      <c r="M33" s="90">
        <v>9.504861724719268</v>
      </c>
      <c r="N33" s="91">
        <v>9.843514661856059</v>
      </c>
      <c r="O33" s="89">
        <v>10.5477014</v>
      </c>
      <c r="P33" s="90">
        <v>10.827682011624468</v>
      </c>
      <c r="Q33" s="91">
        <v>11.074755985304833</v>
      </c>
      <c r="R33" s="20" t="s">
        <v>302</v>
      </c>
      <c r="S33" s="1"/>
      <c r="T33" s="5"/>
    </row>
    <row r="34" spans="2:20" ht="12.75">
      <c r="B34" s="19"/>
      <c r="C34" s="6"/>
      <c r="D34" s="1"/>
      <c r="E34" s="5"/>
      <c r="F34" s="89"/>
      <c r="G34" s="90"/>
      <c r="H34" s="91"/>
      <c r="I34" s="89"/>
      <c r="J34" s="90"/>
      <c r="K34" s="91"/>
      <c r="L34" s="89"/>
      <c r="M34" s="90"/>
      <c r="N34" s="91"/>
      <c r="O34" s="89"/>
      <c r="P34" s="90"/>
      <c r="Q34" s="91"/>
      <c r="R34" s="20"/>
      <c r="S34" s="1"/>
      <c r="T34" s="5"/>
    </row>
    <row r="35" spans="2:20" ht="12.75">
      <c r="B35" s="19"/>
      <c r="C35" s="20" t="s">
        <v>253</v>
      </c>
      <c r="D35" s="1"/>
      <c r="E35" s="5"/>
      <c r="F35" s="89">
        <v>5.658984399999999</v>
      </c>
      <c r="G35" s="90">
        <v>5.737190491710051</v>
      </c>
      <c r="H35" s="91">
        <v>5.808044211180477</v>
      </c>
      <c r="I35" s="89">
        <v>5.845816999999999</v>
      </c>
      <c r="J35" s="90">
        <v>5.694506333333333</v>
      </c>
      <c r="K35" s="91">
        <v>5.796506333333333</v>
      </c>
      <c r="L35" s="89">
        <v>3.2599523999999995</v>
      </c>
      <c r="M35" s="90">
        <v>3.2862107536269645</v>
      </c>
      <c r="N35" s="91">
        <v>3.3439456990700007</v>
      </c>
      <c r="O35" s="89">
        <v>3.446785</v>
      </c>
      <c r="P35" s="90">
        <v>3.243526595250246</v>
      </c>
      <c r="Q35" s="91">
        <v>3.3324078212228567</v>
      </c>
      <c r="R35" s="20" t="s">
        <v>253</v>
      </c>
      <c r="S35" s="1"/>
      <c r="T35" s="5"/>
    </row>
    <row r="36" spans="2:20" ht="12.75">
      <c r="B36" s="19"/>
      <c r="C36" s="6"/>
      <c r="D36" s="1"/>
      <c r="E36" s="5"/>
      <c r="F36" s="89"/>
      <c r="G36" s="90"/>
      <c r="H36" s="91"/>
      <c r="I36" s="89"/>
      <c r="J36" s="90"/>
      <c r="K36" s="91"/>
      <c r="L36" s="89"/>
      <c r="M36" s="90"/>
      <c r="N36" s="91"/>
      <c r="O36" s="89"/>
      <c r="P36" s="90"/>
      <c r="Q36" s="91"/>
      <c r="R36" s="20"/>
      <c r="S36" s="1"/>
      <c r="T36" s="5"/>
    </row>
    <row r="37" spans="2:20" ht="12.75">
      <c r="B37" s="19"/>
      <c r="C37" s="20" t="s">
        <v>170</v>
      </c>
      <c r="D37" s="1"/>
      <c r="E37" s="5"/>
      <c r="F37" s="89">
        <v>20.46989908370105</v>
      </c>
      <c r="G37" s="90">
        <v>20.8283517110626</v>
      </c>
      <c r="H37" s="91">
        <v>21.456958500146225</v>
      </c>
      <c r="I37" s="89">
        <v>22.066792999999997</v>
      </c>
      <c r="J37" s="90">
        <v>22.672190000000004</v>
      </c>
      <c r="K37" s="91">
        <v>23.14639</v>
      </c>
      <c r="L37" s="89">
        <v>9.238370300974392</v>
      </c>
      <c r="M37" s="90">
        <v>9.649921153553805</v>
      </c>
      <c r="N37" s="91">
        <v>9.857042601296843</v>
      </c>
      <c r="O37" s="89">
        <v>10.83526421727334</v>
      </c>
      <c r="P37" s="90">
        <v>11.49375944249121</v>
      </c>
      <c r="Q37" s="91">
        <v>11.546474101150618</v>
      </c>
      <c r="R37" s="20" t="s">
        <v>173</v>
      </c>
      <c r="S37" s="1"/>
      <c r="T37" s="5"/>
    </row>
    <row r="38" spans="2:20" ht="12.75">
      <c r="B38" s="19"/>
      <c r="C38" s="6"/>
      <c r="D38" s="1"/>
      <c r="E38" s="5"/>
      <c r="F38" s="89"/>
      <c r="G38" s="90"/>
      <c r="H38" s="91"/>
      <c r="I38" s="89"/>
      <c r="J38" s="90"/>
      <c r="K38" s="91"/>
      <c r="L38" s="89"/>
      <c r="M38" s="90"/>
      <c r="N38" s="91"/>
      <c r="O38" s="89"/>
      <c r="P38" s="90"/>
      <c r="Q38" s="91"/>
      <c r="R38" s="20"/>
      <c r="S38" s="1"/>
      <c r="T38" s="5"/>
    </row>
    <row r="39" spans="2:20" ht="12.75">
      <c r="B39" s="19"/>
      <c r="C39" s="6" t="s">
        <v>171</v>
      </c>
      <c r="D39" s="1"/>
      <c r="E39" s="5"/>
      <c r="F39" s="89">
        <v>0.5174629612911057</v>
      </c>
      <c r="G39" s="90">
        <v>0.6592759219243585</v>
      </c>
      <c r="H39" s="91">
        <v>0.7364566936660003</v>
      </c>
      <c r="I39" s="89">
        <v>0.379943</v>
      </c>
      <c r="J39" s="90">
        <v>0.42014</v>
      </c>
      <c r="K39" s="91">
        <v>0.42513999999999996</v>
      </c>
      <c r="L39" s="89">
        <v>1.3836251009743914</v>
      </c>
      <c r="M39" s="90">
        <v>1.4246600292797105</v>
      </c>
      <c r="N39" s="91">
        <v>1.4529808309000003</v>
      </c>
      <c r="O39" s="89">
        <v>1.2461051396832856</v>
      </c>
      <c r="P39" s="90">
        <v>1.185524107355352</v>
      </c>
      <c r="Q39" s="91">
        <v>1.141664137234</v>
      </c>
      <c r="R39" s="20" t="s">
        <v>174</v>
      </c>
      <c r="S39" s="1"/>
      <c r="T39" s="5"/>
    </row>
    <row r="40" spans="2:20" ht="12.75">
      <c r="B40" s="19"/>
      <c r="C40" s="48"/>
      <c r="D40" s="1"/>
      <c r="E40" s="5"/>
      <c r="F40" s="89"/>
      <c r="G40" s="90"/>
      <c r="H40" s="91"/>
      <c r="I40" s="89"/>
      <c r="J40" s="90"/>
      <c r="K40" s="91"/>
      <c r="L40" s="89"/>
      <c r="M40" s="90"/>
      <c r="N40" s="91"/>
      <c r="O40" s="89"/>
      <c r="P40" s="90"/>
      <c r="Q40" s="91"/>
      <c r="R40" s="50"/>
      <c r="S40" s="1"/>
      <c r="T40" s="5"/>
    </row>
    <row r="41" spans="2:20" ht="12.75">
      <c r="B41" s="19"/>
      <c r="C41" s="49" t="s">
        <v>175</v>
      </c>
      <c r="D41" s="1"/>
      <c r="E41" s="5"/>
      <c r="F41" s="89">
        <v>16.800787222409944</v>
      </c>
      <c r="G41" s="90">
        <v>17.002211056258343</v>
      </c>
      <c r="H41" s="91">
        <v>17.48479557585523</v>
      </c>
      <c r="I41" s="89">
        <v>18.524027</v>
      </c>
      <c r="J41" s="90">
        <v>19.03676</v>
      </c>
      <c r="K41" s="91">
        <v>19.429959999999998</v>
      </c>
      <c r="L41" s="89">
        <v>5.859235199999999</v>
      </c>
      <c r="M41" s="90">
        <v>6.1406847211797855</v>
      </c>
      <c r="N41" s="91">
        <v>6.251398315396845</v>
      </c>
      <c r="O41" s="89">
        <v>7.582474977590052</v>
      </c>
      <c r="P41" s="90">
        <v>8.175233664921443</v>
      </c>
      <c r="Q41" s="91">
        <v>8.196562739541614</v>
      </c>
      <c r="R41" s="72" t="s">
        <v>175</v>
      </c>
      <c r="S41" s="1"/>
      <c r="T41" s="5"/>
    </row>
    <row r="42" spans="2:20" ht="12.75">
      <c r="B42" s="19"/>
      <c r="C42" s="49"/>
      <c r="D42" s="1"/>
      <c r="E42" s="5"/>
      <c r="F42" s="89"/>
      <c r="G42" s="90"/>
      <c r="H42" s="91"/>
      <c r="I42" s="89"/>
      <c r="J42" s="90"/>
      <c r="K42" s="91"/>
      <c r="L42" s="89"/>
      <c r="M42" s="90"/>
      <c r="N42" s="91"/>
      <c r="O42" s="89"/>
      <c r="P42" s="90"/>
      <c r="Q42" s="91"/>
      <c r="R42" s="72"/>
      <c r="S42" s="1"/>
      <c r="T42" s="5"/>
    </row>
    <row r="43" spans="2:20" ht="13.5" thickBot="1">
      <c r="B43" s="19"/>
      <c r="C43" s="104" t="s">
        <v>341</v>
      </c>
      <c r="D43" s="8"/>
      <c r="E43" s="9"/>
      <c r="F43" s="98">
        <v>3.1516488999999996</v>
      </c>
      <c r="G43" s="99">
        <v>3.166864732879894</v>
      </c>
      <c r="H43" s="100">
        <v>3.235706230625</v>
      </c>
      <c r="I43" s="98">
        <v>3.1628229999999995</v>
      </c>
      <c r="J43" s="99">
        <v>3.21529</v>
      </c>
      <c r="K43" s="100">
        <v>3.29129</v>
      </c>
      <c r="L43" s="98">
        <v>1.9955099999999997</v>
      </c>
      <c r="M43" s="99">
        <v>2.084576403094309</v>
      </c>
      <c r="N43" s="100">
        <v>2.152663455</v>
      </c>
      <c r="O43" s="98">
        <v>2.0066840999999997</v>
      </c>
      <c r="P43" s="99">
        <v>2.133001670214415</v>
      </c>
      <c r="Q43" s="100">
        <v>2.208247224375</v>
      </c>
      <c r="R43" s="105" t="s">
        <v>342</v>
      </c>
      <c r="S43" s="8"/>
      <c r="T43" s="9"/>
    </row>
    <row r="44" spans="2:20" ht="15" thickTop="1">
      <c r="B44" s="19"/>
      <c r="C44" s="148" t="s">
        <v>234</v>
      </c>
      <c r="D44" s="1"/>
      <c r="E44" s="5"/>
      <c r="F44" s="89">
        <v>285.9626696244452</v>
      </c>
      <c r="G44" s="90">
        <v>291.2374763435485</v>
      </c>
      <c r="H44" s="91">
        <v>295.4662676826718</v>
      </c>
      <c r="I44" s="89">
        <v>269.8170557852735</v>
      </c>
      <c r="J44" s="90">
        <v>278.6193454348741</v>
      </c>
      <c r="K44" s="91">
        <v>282.22522467496646</v>
      </c>
      <c r="L44" s="89">
        <v>47.33566740540371</v>
      </c>
      <c r="M44" s="90">
        <v>45.71213942893967</v>
      </c>
      <c r="N44" s="91">
        <v>45.39883903169581</v>
      </c>
      <c r="O44" s="89">
        <v>31.190053566232063</v>
      </c>
      <c r="P44" s="90">
        <v>33.09400852026524</v>
      </c>
      <c r="Q44" s="91">
        <v>32.157796023990436</v>
      </c>
      <c r="R44" s="49" t="s">
        <v>233</v>
      </c>
      <c r="S44" s="1"/>
      <c r="T44" s="5"/>
    </row>
    <row r="45" spans="2:20" ht="12.75">
      <c r="B45" s="19"/>
      <c r="C45" s="49"/>
      <c r="D45" s="1"/>
      <c r="E45" s="5"/>
      <c r="F45" s="89"/>
      <c r="G45" s="90"/>
      <c r="H45" s="91"/>
      <c r="I45" s="89"/>
      <c r="J45" s="90"/>
      <c r="K45" s="91"/>
      <c r="L45" s="89"/>
      <c r="M45" s="90"/>
      <c r="N45" s="91"/>
      <c r="O45" s="89"/>
      <c r="P45" s="90"/>
      <c r="Q45" s="91"/>
      <c r="R45" s="20"/>
      <c r="S45" s="1"/>
      <c r="T45" s="5"/>
    </row>
    <row r="46" spans="2:20" ht="12.75">
      <c r="B46" s="19"/>
      <c r="C46" s="49" t="s">
        <v>303</v>
      </c>
      <c r="D46" s="1"/>
      <c r="E46" s="5"/>
      <c r="F46" s="89">
        <v>165.26228405501664</v>
      </c>
      <c r="G46" s="90">
        <v>166.27834421174225</v>
      </c>
      <c r="H46" s="91">
        <v>168.76648535911843</v>
      </c>
      <c r="I46" s="89">
        <v>159.93804967434582</v>
      </c>
      <c r="J46" s="90">
        <v>164.0383786468579</v>
      </c>
      <c r="K46" s="91">
        <v>166.19670508813306</v>
      </c>
      <c r="L46" s="89">
        <v>24.99463525981255</v>
      </c>
      <c r="M46" s="90">
        <v>23.249741328956468</v>
      </c>
      <c r="N46" s="91">
        <v>22.851213179255808</v>
      </c>
      <c r="O46" s="89">
        <v>19.67040087914174</v>
      </c>
      <c r="P46" s="90">
        <v>21.009775764072106</v>
      </c>
      <c r="Q46" s="91">
        <v>20.281432908270443</v>
      </c>
      <c r="R46" s="20" t="s">
        <v>304</v>
      </c>
      <c r="S46" s="1"/>
      <c r="T46" s="5"/>
    </row>
    <row r="47" spans="2:20" ht="12.75">
      <c r="B47" s="19"/>
      <c r="C47" s="49"/>
      <c r="D47" s="1"/>
      <c r="E47" s="5"/>
      <c r="F47" s="89"/>
      <c r="G47" s="90"/>
      <c r="H47" s="91"/>
      <c r="I47" s="89"/>
      <c r="J47" s="90"/>
      <c r="K47" s="91"/>
      <c r="L47" s="89"/>
      <c r="M47" s="90"/>
      <c r="N47" s="91"/>
      <c r="O47" s="89"/>
      <c r="P47" s="90"/>
      <c r="Q47" s="91"/>
      <c r="R47" s="50"/>
      <c r="S47" s="1"/>
      <c r="T47" s="5"/>
    </row>
    <row r="48" spans="2:20" ht="12.75">
      <c r="B48" s="19"/>
      <c r="C48" s="49" t="s">
        <v>222</v>
      </c>
      <c r="D48" s="1"/>
      <c r="E48" s="5"/>
      <c r="F48" s="89">
        <v>109.77200072602682</v>
      </c>
      <c r="G48" s="90">
        <v>110.58340737035226</v>
      </c>
      <c r="H48" s="91">
        <v>112.49236638104874</v>
      </c>
      <c r="I48" s="89">
        <v>109.66535297135086</v>
      </c>
      <c r="J48" s="90">
        <v>113.137278160235</v>
      </c>
      <c r="K48" s="91">
        <v>114.38574872762366</v>
      </c>
      <c r="L48" s="89">
        <v>13.842258455025952</v>
      </c>
      <c r="M48" s="90">
        <v>12.606752613712743</v>
      </c>
      <c r="N48" s="91">
        <v>12.555830065425065</v>
      </c>
      <c r="O48" s="89">
        <v>13.735610700350001</v>
      </c>
      <c r="P48" s="90">
        <v>15.160623403595485</v>
      </c>
      <c r="Q48" s="91">
        <v>14.449212412000001</v>
      </c>
      <c r="R48" s="20" t="s">
        <v>177</v>
      </c>
      <c r="S48" s="1"/>
      <c r="T48" s="5"/>
    </row>
    <row r="49" spans="2:20" ht="12.75">
      <c r="B49" s="19"/>
      <c r="C49" s="49"/>
      <c r="D49" s="1"/>
      <c r="E49" s="5"/>
      <c r="F49" s="89"/>
      <c r="G49" s="90"/>
      <c r="H49" s="91"/>
      <c r="I49" s="89"/>
      <c r="J49" s="90"/>
      <c r="K49" s="91"/>
      <c r="L49" s="89"/>
      <c r="M49" s="90"/>
      <c r="N49" s="91"/>
      <c r="O49" s="89"/>
      <c r="P49" s="90"/>
      <c r="Q49" s="91"/>
      <c r="R49" s="50"/>
      <c r="S49" s="1"/>
      <c r="T49" s="5"/>
    </row>
    <row r="50" spans="2:20" ht="12.75">
      <c r="B50" s="19"/>
      <c r="C50" s="49" t="s">
        <v>221</v>
      </c>
      <c r="D50" s="1"/>
      <c r="E50" s="5"/>
      <c r="F50" s="89">
        <v>55.490283328989825</v>
      </c>
      <c r="G50" s="90">
        <v>55.69493684139</v>
      </c>
      <c r="H50" s="91">
        <v>56.2741189780697</v>
      </c>
      <c r="I50" s="89">
        <v>50.27269670299497</v>
      </c>
      <c r="J50" s="90">
        <v>50.9011004866229</v>
      </c>
      <c r="K50" s="91">
        <v>51.810956360509394</v>
      </c>
      <c r="L50" s="89">
        <v>11.152376804786599</v>
      </c>
      <c r="M50" s="90">
        <v>10.642988715243726</v>
      </c>
      <c r="N50" s="91">
        <v>10.295383113830743</v>
      </c>
      <c r="O50" s="89">
        <v>5.934790178791741</v>
      </c>
      <c r="P50" s="90">
        <v>5.84915236047662</v>
      </c>
      <c r="Q50" s="91">
        <v>5.832220496270441</v>
      </c>
      <c r="R50" s="20" t="s">
        <v>178</v>
      </c>
      <c r="S50" s="1"/>
      <c r="T50" s="5"/>
    </row>
    <row r="51" spans="2:20" ht="12.75">
      <c r="B51" s="19"/>
      <c r="C51" s="49"/>
      <c r="D51" s="1"/>
      <c r="E51" s="5"/>
      <c r="F51" s="89"/>
      <c r="G51" s="90"/>
      <c r="H51" s="91"/>
      <c r="I51" s="89"/>
      <c r="J51" s="90"/>
      <c r="K51" s="91"/>
      <c r="L51" s="89"/>
      <c r="M51" s="90"/>
      <c r="N51" s="91"/>
      <c r="O51" s="89"/>
      <c r="P51" s="90"/>
      <c r="Q51" s="91"/>
      <c r="R51" s="20"/>
      <c r="S51" s="1"/>
      <c r="T51" s="5"/>
    </row>
    <row r="52" spans="2:20" ht="13.5" thickBot="1">
      <c r="B52" s="19"/>
      <c r="C52" s="104" t="s">
        <v>176</v>
      </c>
      <c r="D52" s="8"/>
      <c r="E52" s="9"/>
      <c r="F52" s="98">
        <v>120.70038556942846</v>
      </c>
      <c r="G52" s="99">
        <v>124.95913213180631</v>
      </c>
      <c r="H52" s="100">
        <v>126.6997823235535</v>
      </c>
      <c r="I52" s="98">
        <v>109.87900611092762</v>
      </c>
      <c r="J52" s="99">
        <v>114.58096678801626</v>
      </c>
      <c r="K52" s="100">
        <v>116.02851958683351</v>
      </c>
      <c r="L52" s="98">
        <v>22.341032145591154</v>
      </c>
      <c r="M52" s="99">
        <v>22.462398099983208</v>
      </c>
      <c r="N52" s="100">
        <v>22.54762585244</v>
      </c>
      <c r="O52" s="98">
        <v>11.519652687090318</v>
      </c>
      <c r="P52" s="99">
        <v>12.084232756193146</v>
      </c>
      <c r="Q52" s="100">
        <v>11.876363115720002</v>
      </c>
      <c r="R52" s="105" t="s">
        <v>180</v>
      </c>
      <c r="S52" s="8"/>
      <c r="T52" s="9"/>
    </row>
    <row r="53" spans="2:20" ht="13.5" thickTop="1">
      <c r="B53" s="15"/>
      <c r="C53" s="167" t="s">
        <v>259</v>
      </c>
      <c r="D53" s="1"/>
      <c r="E53" s="1"/>
      <c r="F53" s="195">
        <v>40.30145423041401</v>
      </c>
      <c r="G53" s="196">
        <v>40.63713600333727</v>
      </c>
      <c r="H53" s="196">
        <v>40.12222177825173</v>
      </c>
      <c r="I53" s="195">
        <v>36.926815000000005</v>
      </c>
      <c r="J53" s="196">
        <v>37.90927586138397</v>
      </c>
      <c r="K53" s="196">
        <v>37.931655079251726</v>
      </c>
      <c r="L53" s="195">
        <v>17.9241245619</v>
      </c>
      <c r="M53" s="196">
        <v>17.743707462544513</v>
      </c>
      <c r="N53" s="196">
        <v>17.649685687666665</v>
      </c>
      <c r="O53" s="195">
        <v>14.549485331486</v>
      </c>
      <c r="P53" s="196">
        <v>15.015847320591215</v>
      </c>
      <c r="Q53" s="196">
        <v>15.459118988666667</v>
      </c>
      <c r="R53" s="84" t="s">
        <v>260</v>
      </c>
      <c r="S53" s="1"/>
      <c r="T53" s="4"/>
    </row>
    <row r="54" spans="2:20" ht="12.75">
      <c r="B54" s="15"/>
      <c r="C54" s="49"/>
      <c r="D54" s="1"/>
      <c r="E54" s="1"/>
      <c r="F54" s="197"/>
      <c r="G54" s="198"/>
      <c r="H54" s="198"/>
      <c r="I54" s="197"/>
      <c r="J54" s="198"/>
      <c r="K54" s="198"/>
      <c r="L54" s="197"/>
      <c r="M54" s="198"/>
      <c r="N54" s="198"/>
      <c r="O54" s="197"/>
      <c r="P54" s="198"/>
      <c r="Q54" s="198"/>
      <c r="R54" s="72"/>
      <c r="S54" s="1"/>
      <c r="T54" s="5"/>
    </row>
    <row r="55" spans="2:20" ht="12.75">
      <c r="B55" s="15"/>
      <c r="C55" s="49" t="s">
        <v>139</v>
      </c>
      <c r="D55" s="1"/>
      <c r="E55" s="1"/>
      <c r="F55" s="197">
        <v>76.361541737542</v>
      </c>
      <c r="G55" s="198">
        <v>76.96605207782073</v>
      </c>
      <c r="H55" s="198">
        <v>77.31750717750501</v>
      </c>
      <c r="I55" s="197">
        <v>86.91063700000001</v>
      </c>
      <c r="J55" s="198">
        <v>89.94006066215232</v>
      </c>
      <c r="K55" s="198">
        <v>90.19200332683833</v>
      </c>
      <c r="L55" s="197">
        <v>44.50396263554199</v>
      </c>
      <c r="M55" s="198">
        <v>44.65612887170257</v>
      </c>
      <c r="N55" s="198">
        <v>44.77167514833334</v>
      </c>
      <c r="O55" s="197">
        <v>55.053057898</v>
      </c>
      <c r="P55" s="198">
        <v>57.63013745603416</v>
      </c>
      <c r="Q55" s="198">
        <v>57.64617129766666</v>
      </c>
      <c r="R55" s="72" t="s">
        <v>150</v>
      </c>
      <c r="S55" s="1"/>
      <c r="T55" s="5"/>
    </row>
    <row r="56" spans="2:20" ht="12.75">
      <c r="B56" s="15"/>
      <c r="C56" s="49"/>
      <c r="D56" s="1"/>
      <c r="E56" s="1"/>
      <c r="F56" s="197"/>
      <c r="G56" s="198"/>
      <c r="H56" s="198"/>
      <c r="I56" s="197"/>
      <c r="J56" s="198"/>
      <c r="K56" s="198"/>
      <c r="L56" s="197"/>
      <c r="M56" s="198"/>
      <c r="N56" s="198"/>
      <c r="O56" s="197"/>
      <c r="P56" s="198"/>
      <c r="Q56" s="198"/>
      <c r="R56" s="72"/>
      <c r="S56" s="1"/>
      <c r="T56" s="5"/>
    </row>
    <row r="57" spans="2:20" ht="13.5" thickBot="1">
      <c r="B57" s="15"/>
      <c r="C57" s="104" t="s">
        <v>347</v>
      </c>
      <c r="D57" s="8"/>
      <c r="E57" s="8"/>
      <c r="F57" s="199">
        <v>25.840482101600003</v>
      </c>
      <c r="G57" s="200">
        <v>26.387573912047806</v>
      </c>
      <c r="H57" s="200">
        <v>27.742521281865827</v>
      </c>
      <c r="I57" s="199">
        <v>17.911627</v>
      </c>
      <c r="J57" s="200">
        <v>18.742697326449573</v>
      </c>
      <c r="K57" s="200">
        <v>19.515630852532492</v>
      </c>
      <c r="L57" s="199">
        <v>15.8542953196</v>
      </c>
      <c r="M57" s="200">
        <v>16.02271363615306</v>
      </c>
      <c r="N57" s="200">
        <v>16.666186046666667</v>
      </c>
      <c r="O57" s="199">
        <v>7.9254402179999985</v>
      </c>
      <c r="P57" s="200">
        <v>8.377837050554826</v>
      </c>
      <c r="Q57" s="200">
        <v>8.439295617333332</v>
      </c>
      <c r="R57" s="105" t="s">
        <v>349</v>
      </c>
      <c r="S57" s="8"/>
      <c r="T57" s="9"/>
    </row>
    <row r="58" spans="3:20" ht="15" thickTop="1">
      <c r="C58" s="47" t="s">
        <v>166</v>
      </c>
      <c r="D58" s="1"/>
      <c r="G58" s="46"/>
      <c r="H58" s="46"/>
      <c r="I58" s="46"/>
      <c r="J58" s="46"/>
      <c r="K58" s="46"/>
      <c r="L58" s="47" t="s">
        <v>284</v>
      </c>
      <c r="N58" s="46"/>
      <c r="O58" s="46"/>
      <c r="P58" s="46"/>
      <c r="Q58" s="46"/>
      <c r="R58" s="45"/>
      <c r="S58" s="1"/>
      <c r="T58" s="1"/>
    </row>
    <row r="59" spans="3:20" ht="14.25">
      <c r="C59" s="47" t="s">
        <v>270</v>
      </c>
      <c r="D59" s="1"/>
      <c r="G59" s="46"/>
      <c r="H59" s="46"/>
      <c r="I59" s="46"/>
      <c r="J59" s="46"/>
      <c r="K59" s="46"/>
      <c r="L59" s="47" t="s">
        <v>285</v>
      </c>
      <c r="N59" s="46"/>
      <c r="O59" s="46"/>
      <c r="P59" s="46"/>
      <c r="Q59" s="46"/>
      <c r="R59" s="45"/>
      <c r="S59" s="1"/>
      <c r="T59" s="1"/>
    </row>
    <row r="60" spans="3:20" ht="14.25">
      <c r="C60" s="47"/>
      <c r="D60" s="1"/>
      <c r="G60" s="46"/>
      <c r="H60" s="46"/>
      <c r="I60" s="46"/>
      <c r="J60" s="46"/>
      <c r="K60" s="46"/>
      <c r="L60" t="s">
        <v>276</v>
      </c>
      <c r="N60" s="46"/>
      <c r="O60" s="46"/>
      <c r="P60" s="46"/>
      <c r="Q60" s="46"/>
      <c r="R60" s="45"/>
      <c r="S60" s="1"/>
      <c r="T60" s="1"/>
    </row>
    <row r="61" spans="3:20" ht="12.75">
      <c r="C61" s="41" t="str">
        <f ca="1">CELL("filename")</f>
        <v>C:\MyFiles\Timber\Timber Committee\TCQ2021\publish\[tb-74-6.xls]Table 1</v>
      </c>
      <c r="T61" s="43" t="str">
        <f ca="1">CONCATENATE("printed on ",DAY(NOW()),"/",MONTH(NOW()))</f>
        <v>printed on 17/12</v>
      </c>
    </row>
  </sheetData>
  <sheetProtection/>
  <mergeCells count="20">
    <mergeCell ref="C2:T2"/>
    <mergeCell ref="F9:H9"/>
    <mergeCell ref="F10:H10"/>
    <mergeCell ref="O10:Q10"/>
    <mergeCell ref="I10:K10"/>
    <mergeCell ref="C4:T4"/>
    <mergeCell ref="C6:T6"/>
    <mergeCell ref="F8:Q8"/>
    <mergeCell ref="L10:N10"/>
    <mergeCell ref="C7:T7"/>
    <mergeCell ref="G13:H13"/>
    <mergeCell ref="C11:E11"/>
    <mergeCell ref="R11:T11"/>
    <mergeCell ref="J12:K12"/>
    <mergeCell ref="J13:K13"/>
    <mergeCell ref="M12:N12"/>
    <mergeCell ref="M13:N13"/>
    <mergeCell ref="P12:Q12"/>
    <mergeCell ref="P13:Q13"/>
    <mergeCell ref="G12:H12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6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sheetData>
    <row r="1" ht="12.75">
      <c r="A1" s="16"/>
    </row>
    <row r="2" spans="3:20" ht="12.75">
      <c r="C2" s="292" t="s">
        <v>312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3:20" ht="12.75"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3:20" ht="12.75">
      <c r="C4" s="292" t="s">
        <v>403</v>
      </c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</row>
    <row r="5" spans="3:20" ht="12.75"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3:20" ht="12.75">
      <c r="C6" s="292" t="s">
        <v>404</v>
      </c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</row>
    <row r="7" spans="3:20" ht="12.75">
      <c r="C7" s="300" t="s">
        <v>376</v>
      </c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</row>
    <row r="8" spans="6:17" ht="13.5" thickBot="1">
      <c r="F8" s="299" t="s">
        <v>351</v>
      </c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</row>
    <row r="9" spans="3:20" ht="13.5" thickTop="1">
      <c r="C9" s="2"/>
      <c r="D9" s="3"/>
      <c r="E9" s="4"/>
      <c r="F9" s="293" t="s">
        <v>7</v>
      </c>
      <c r="G9" s="294"/>
      <c r="H9" s="295"/>
      <c r="I9" s="2"/>
      <c r="J9" s="3"/>
      <c r="K9" s="4"/>
      <c r="L9" s="17"/>
      <c r="M9" s="3"/>
      <c r="N9" s="4"/>
      <c r="O9" s="17"/>
      <c r="P9" s="3"/>
      <c r="Q9" s="4"/>
      <c r="R9" s="2"/>
      <c r="S9" s="3"/>
      <c r="T9" s="4"/>
    </row>
    <row r="10" spans="3:20" ht="12.75">
      <c r="C10" s="57"/>
      <c r="D10" s="58"/>
      <c r="E10" s="59"/>
      <c r="F10" s="336" t="s">
        <v>8</v>
      </c>
      <c r="G10" s="337"/>
      <c r="H10" s="338"/>
      <c r="I10" s="336" t="s">
        <v>9</v>
      </c>
      <c r="J10" s="337"/>
      <c r="K10" s="338"/>
      <c r="L10" s="336" t="s">
        <v>10</v>
      </c>
      <c r="M10" s="337"/>
      <c r="N10" s="338"/>
      <c r="O10" s="336" t="s">
        <v>11</v>
      </c>
      <c r="P10" s="337"/>
      <c r="Q10" s="338"/>
      <c r="R10" s="57"/>
      <c r="S10" s="58"/>
      <c r="T10" s="59"/>
    </row>
    <row r="11" spans="3:20" ht="12.75">
      <c r="C11" s="296"/>
      <c r="D11" s="297"/>
      <c r="E11" s="298"/>
      <c r="F11" s="82">
        <v>2020</v>
      </c>
      <c r="G11" s="83">
        <v>2021</v>
      </c>
      <c r="H11" s="85">
        <v>2022</v>
      </c>
      <c r="I11" s="82">
        <v>2020</v>
      </c>
      <c r="J11" s="83">
        <v>2021</v>
      </c>
      <c r="K11" s="85">
        <v>2022</v>
      </c>
      <c r="L11" s="82">
        <v>2020</v>
      </c>
      <c r="M11" s="83">
        <v>2021</v>
      </c>
      <c r="N11" s="85">
        <v>2022</v>
      </c>
      <c r="O11" s="82">
        <v>2020</v>
      </c>
      <c r="P11" s="83">
        <v>2021</v>
      </c>
      <c r="Q11" s="85">
        <v>2022</v>
      </c>
      <c r="R11" s="296"/>
      <c r="S11" s="297"/>
      <c r="T11" s="298"/>
    </row>
    <row r="12" spans="3:20" ht="12.75">
      <c r="C12" s="57"/>
      <c r="D12" s="58"/>
      <c r="E12" s="59"/>
      <c r="F12" s="57" t="s">
        <v>158</v>
      </c>
      <c r="G12" s="335" t="s">
        <v>160</v>
      </c>
      <c r="H12" s="298"/>
      <c r="I12" s="57" t="s">
        <v>158</v>
      </c>
      <c r="J12" s="335" t="s">
        <v>160</v>
      </c>
      <c r="K12" s="298"/>
      <c r="L12" s="57" t="s">
        <v>158</v>
      </c>
      <c r="M12" s="335" t="s">
        <v>160</v>
      </c>
      <c r="N12" s="298"/>
      <c r="O12" s="57" t="s">
        <v>158</v>
      </c>
      <c r="P12" s="335" t="s">
        <v>160</v>
      </c>
      <c r="Q12" s="298"/>
      <c r="R12" s="57"/>
      <c r="S12" s="58"/>
      <c r="T12" s="59"/>
    </row>
    <row r="13" spans="3:20" ht="13.5" thickBot="1">
      <c r="C13" s="7"/>
      <c r="D13" s="8"/>
      <c r="E13" s="9"/>
      <c r="F13" s="81" t="s">
        <v>159</v>
      </c>
      <c r="G13" s="333" t="s">
        <v>161</v>
      </c>
      <c r="H13" s="334"/>
      <c r="I13" s="81" t="s">
        <v>159</v>
      </c>
      <c r="J13" s="333" t="s">
        <v>161</v>
      </c>
      <c r="K13" s="334"/>
      <c r="L13" s="81" t="s">
        <v>159</v>
      </c>
      <c r="M13" s="333" t="s">
        <v>161</v>
      </c>
      <c r="N13" s="334"/>
      <c r="O13" s="81" t="s">
        <v>159</v>
      </c>
      <c r="P13" s="333" t="s">
        <v>161</v>
      </c>
      <c r="Q13" s="334"/>
      <c r="R13" s="7"/>
      <c r="S13" s="8"/>
      <c r="T13" s="9"/>
    </row>
    <row r="14" spans="2:20" ht="13.5" thickTop="1">
      <c r="B14" s="15"/>
      <c r="C14" s="84" t="s">
        <v>223</v>
      </c>
      <c r="D14" s="3"/>
      <c r="E14" s="4"/>
      <c r="F14" s="86">
        <v>99.90219</v>
      </c>
      <c r="G14" s="87">
        <v>108.2313814735499</v>
      </c>
      <c r="H14" s="88">
        <v>111.04302634781473</v>
      </c>
      <c r="I14" s="86">
        <v>101.8431</v>
      </c>
      <c r="J14" s="87">
        <v>106.67982850451405</v>
      </c>
      <c r="K14" s="88">
        <v>109.76383162592961</v>
      </c>
      <c r="L14" s="86">
        <v>26.26109</v>
      </c>
      <c r="M14" s="87">
        <v>26.67824570846697</v>
      </c>
      <c r="N14" s="88">
        <v>26.57902471035699</v>
      </c>
      <c r="O14" s="86">
        <v>28.202</v>
      </c>
      <c r="P14" s="87">
        <v>25.126692739431125</v>
      </c>
      <c r="Q14" s="88">
        <v>25.299829988471867</v>
      </c>
      <c r="R14" s="84" t="s">
        <v>164</v>
      </c>
      <c r="S14" s="3"/>
      <c r="T14" s="4"/>
    </row>
    <row r="15" spans="2:20" ht="12.75">
      <c r="B15" s="19"/>
      <c r="C15" s="6"/>
      <c r="D15" s="1"/>
      <c r="E15" s="5"/>
      <c r="F15" s="89"/>
      <c r="G15" s="90"/>
      <c r="H15" s="91"/>
      <c r="I15" s="89"/>
      <c r="J15" s="90"/>
      <c r="K15" s="91"/>
      <c r="L15" s="89"/>
      <c r="M15" s="90"/>
      <c r="N15" s="91"/>
      <c r="O15" s="89"/>
      <c r="P15" s="90"/>
      <c r="Q15" s="91"/>
      <c r="R15" s="72"/>
      <c r="S15" s="1"/>
      <c r="T15" s="5"/>
    </row>
    <row r="16" spans="2:20" ht="12.75">
      <c r="B16" s="19"/>
      <c r="C16" s="6" t="s">
        <v>266</v>
      </c>
      <c r="D16" s="1"/>
      <c r="E16" s="5"/>
      <c r="F16" s="89">
        <v>239.31052000000003</v>
      </c>
      <c r="G16" s="90">
        <v>239.09426319968964</v>
      </c>
      <c r="H16" s="91">
        <v>237.47522308663983</v>
      </c>
      <c r="I16" s="89">
        <v>251.70498</v>
      </c>
      <c r="J16" s="90">
        <v>251.55904189433326</v>
      </c>
      <c r="K16" s="91">
        <v>254.07871754374577</v>
      </c>
      <c r="L16" s="89">
        <v>2.96673</v>
      </c>
      <c r="M16" s="90">
        <v>2.826286496514489</v>
      </c>
      <c r="N16" s="91">
        <v>2.9313458838504487</v>
      </c>
      <c r="O16" s="89">
        <v>15.36119</v>
      </c>
      <c r="P16" s="90">
        <v>15.291065191158118</v>
      </c>
      <c r="Q16" s="91">
        <v>19.53484034095639</v>
      </c>
      <c r="R16" s="6" t="s">
        <v>268</v>
      </c>
      <c r="S16" s="1"/>
      <c r="T16" s="5"/>
    </row>
    <row r="17" spans="2:20" ht="12.75">
      <c r="B17" s="19"/>
      <c r="C17" s="6"/>
      <c r="D17" s="1"/>
      <c r="E17" s="5"/>
      <c r="F17" s="89"/>
      <c r="G17" s="90"/>
      <c r="H17" s="91"/>
      <c r="I17" s="89"/>
      <c r="J17" s="90"/>
      <c r="K17" s="91"/>
      <c r="L17" s="89"/>
      <c r="M17" s="90"/>
      <c r="N17" s="91"/>
      <c r="O17" s="89"/>
      <c r="P17" s="90"/>
      <c r="Q17" s="91"/>
      <c r="R17" s="72"/>
      <c r="S17" s="1"/>
      <c r="T17" s="5"/>
    </row>
    <row r="18" spans="2:20" ht="12.75">
      <c r="B18" s="19"/>
      <c r="C18" s="72" t="s">
        <v>219</v>
      </c>
      <c r="D18" s="1"/>
      <c r="E18" s="5"/>
      <c r="F18" s="89">
        <v>15.066942</v>
      </c>
      <c r="G18" s="90">
        <v>15.554377852313575</v>
      </c>
      <c r="H18" s="91">
        <v>15.758716763632435</v>
      </c>
      <c r="I18" s="89">
        <v>17.6845</v>
      </c>
      <c r="J18" s="90">
        <v>17.816367999999997</v>
      </c>
      <c r="K18" s="91">
        <v>17.864243737052412</v>
      </c>
      <c r="L18" s="89">
        <v>1.38251</v>
      </c>
      <c r="M18" s="90">
        <v>1.5518032650757654</v>
      </c>
      <c r="N18" s="91">
        <v>1.6513658786634267</v>
      </c>
      <c r="O18" s="89">
        <v>4.000068000000001</v>
      </c>
      <c r="P18" s="90">
        <v>3.8137934127621875</v>
      </c>
      <c r="Q18" s="91">
        <v>3.7568928520834035</v>
      </c>
      <c r="R18" s="72" t="s">
        <v>165</v>
      </c>
      <c r="S18" s="1"/>
      <c r="T18" s="5"/>
    </row>
    <row r="19" spans="2:20" ht="12.75">
      <c r="B19" s="19"/>
      <c r="C19" s="49"/>
      <c r="D19" s="1"/>
      <c r="E19" s="5"/>
      <c r="F19" s="89"/>
      <c r="G19" s="90"/>
      <c r="H19" s="91"/>
      <c r="I19" s="89"/>
      <c r="J19" s="90"/>
      <c r="K19" s="91"/>
      <c r="L19" s="89"/>
      <c r="M19" s="90"/>
      <c r="N19" s="91"/>
      <c r="O19" s="89"/>
      <c r="P19" s="90"/>
      <c r="Q19" s="91"/>
      <c r="R19" s="72"/>
      <c r="S19" s="1"/>
      <c r="T19" s="5"/>
    </row>
    <row r="20" spans="2:20" ht="12.75">
      <c r="B20" s="19"/>
      <c r="C20" s="6" t="s">
        <v>162</v>
      </c>
      <c r="D20" s="1"/>
      <c r="E20" s="5"/>
      <c r="F20" s="89">
        <v>14.933316999999999</v>
      </c>
      <c r="G20" s="90">
        <v>15.426651444533855</v>
      </c>
      <c r="H20" s="91">
        <v>15.628856190515437</v>
      </c>
      <c r="I20" s="89">
        <v>17.6845</v>
      </c>
      <c r="J20" s="90">
        <v>17.816367999999997</v>
      </c>
      <c r="K20" s="91">
        <v>17.864243737052412</v>
      </c>
      <c r="L20" s="89">
        <v>1.196375</v>
      </c>
      <c r="M20" s="90">
        <v>1.370276857296045</v>
      </c>
      <c r="N20" s="91">
        <v>1.4655053055464269</v>
      </c>
      <c r="O20" s="89">
        <v>3.947558</v>
      </c>
      <c r="P20" s="90">
        <v>3.7599934127621872</v>
      </c>
      <c r="Q20" s="91">
        <v>3.7008928520834035</v>
      </c>
      <c r="R20" s="72" t="s">
        <v>167</v>
      </c>
      <c r="S20" s="1"/>
      <c r="T20" s="5"/>
    </row>
    <row r="21" spans="2:20" ht="12.75">
      <c r="B21" s="19"/>
      <c r="C21" s="6"/>
      <c r="D21" s="1"/>
      <c r="E21" s="5"/>
      <c r="F21" s="89"/>
      <c r="G21" s="90"/>
      <c r="H21" s="91"/>
      <c r="I21" s="89"/>
      <c r="J21" s="90"/>
      <c r="K21" s="91"/>
      <c r="L21" s="89"/>
      <c r="M21" s="90"/>
      <c r="N21" s="91"/>
      <c r="O21" s="89"/>
      <c r="P21" s="90"/>
      <c r="Q21" s="91"/>
      <c r="R21" s="72"/>
      <c r="S21" s="1"/>
      <c r="T21" s="5"/>
    </row>
    <row r="22" spans="2:20" ht="12.75">
      <c r="B22" s="19"/>
      <c r="C22" s="6" t="s">
        <v>163</v>
      </c>
      <c r="D22" s="1"/>
      <c r="E22" s="5"/>
      <c r="F22" s="89">
        <v>0.133625</v>
      </c>
      <c r="G22" s="90">
        <v>0.12772640777972027</v>
      </c>
      <c r="H22" s="91">
        <v>0.12986057311699997</v>
      </c>
      <c r="I22" s="89">
        <v>0</v>
      </c>
      <c r="J22" s="90">
        <v>0</v>
      </c>
      <c r="K22" s="91">
        <v>0</v>
      </c>
      <c r="L22" s="89">
        <v>0.186135</v>
      </c>
      <c r="M22" s="90">
        <v>0.18152640777972026</v>
      </c>
      <c r="N22" s="91">
        <v>0.18586057311699997</v>
      </c>
      <c r="O22" s="89">
        <v>0.05251</v>
      </c>
      <c r="P22" s="90">
        <v>0.0538</v>
      </c>
      <c r="Q22" s="91">
        <v>0.056</v>
      </c>
      <c r="R22" s="72" t="s">
        <v>168</v>
      </c>
      <c r="S22" s="1"/>
      <c r="T22" s="5"/>
    </row>
    <row r="23" spans="2:20" ht="12.75">
      <c r="B23" s="19"/>
      <c r="C23" s="6"/>
      <c r="D23" s="1"/>
      <c r="E23" s="5"/>
      <c r="F23" s="89"/>
      <c r="G23" s="90"/>
      <c r="H23" s="91"/>
      <c r="I23" s="89"/>
      <c r="J23" s="90"/>
      <c r="K23" s="91"/>
      <c r="L23" s="89"/>
      <c r="M23" s="90"/>
      <c r="N23" s="91"/>
      <c r="O23" s="89"/>
      <c r="P23" s="90"/>
      <c r="Q23" s="91"/>
      <c r="R23" s="20"/>
      <c r="S23" s="1"/>
      <c r="T23" s="5"/>
    </row>
    <row r="24" spans="2:20" ht="12.75">
      <c r="B24" s="19"/>
      <c r="C24" s="6" t="s">
        <v>267</v>
      </c>
      <c r="D24" s="1"/>
      <c r="E24" s="5"/>
      <c r="F24" s="89">
        <v>43.801999</v>
      </c>
      <c r="G24" s="90">
        <v>50.77314752683566</v>
      </c>
      <c r="H24" s="91">
        <v>51.278174898577255</v>
      </c>
      <c r="I24" s="89">
        <v>44.83064</v>
      </c>
      <c r="J24" s="90">
        <v>51.770665842952276</v>
      </c>
      <c r="K24" s="91">
        <v>52.43457569881044</v>
      </c>
      <c r="L24" s="89">
        <v>1.172159</v>
      </c>
      <c r="M24" s="90">
        <v>1.349204688948318</v>
      </c>
      <c r="N24" s="91">
        <v>1.318398606200179</v>
      </c>
      <c r="O24" s="89">
        <v>2.2008</v>
      </c>
      <c r="P24" s="90">
        <v>2.3467230050649377</v>
      </c>
      <c r="Q24" s="91">
        <v>2.474799406433362</v>
      </c>
      <c r="R24" s="6" t="s">
        <v>269</v>
      </c>
      <c r="S24" s="1"/>
      <c r="T24" s="5"/>
    </row>
    <row r="25" spans="2:20" ht="12.75">
      <c r="B25" s="19"/>
      <c r="C25" s="6"/>
      <c r="D25" s="1"/>
      <c r="E25" s="5"/>
      <c r="F25" s="92"/>
      <c r="G25" s="93"/>
      <c r="H25" s="94"/>
      <c r="I25" s="92"/>
      <c r="J25" s="93"/>
      <c r="K25" s="94"/>
      <c r="L25" s="89"/>
      <c r="M25" s="90"/>
      <c r="N25" s="91"/>
      <c r="O25" s="89"/>
      <c r="P25" s="90"/>
      <c r="Q25" s="91"/>
      <c r="R25" s="20"/>
      <c r="S25" s="1"/>
      <c r="T25" s="5"/>
    </row>
    <row r="26" spans="2:20" ht="12.75">
      <c r="B26" s="19"/>
      <c r="C26" s="6" t="s">
        <v>162</v>
      </c>
      <c r="D26" s="1"/>
      <c r="E26" s="5"/>
      <c r="F26" s="106">
        <v>43.802199</v>
      </c>
      <c r="G26" s="107">
        <v>50.77534752683566</v>
      </c>
      <c r="H26" s="108">
        <v>51.27737489857726</v>
      </c>
      <c r="I26" s="92">
        <v>44.83064</v>
      </c>
      <c r="J26" s="93">
        <v>51.770665842952276</v>
      </c>
      <c r="K26" s="94">
        <v>52.43457569881044</v>
      </c>
      <c r="L26" s="112">
        <v>1.170299</v>
      </c>
      <c r="M26" s="113">
        <v>1.347344688948318</v>
      </c>
      <c r="N26" s="114">
        <v>1.3165386062001787</v>
      </c>
      <c r="O26" s="112">
        <v>2.1987400000000004</v>
      </c>
      <c r="P26" s="113">
        <v>2.3426630050649377</v>
      </c>
      <c r="Q26" s="114">
        <v>2.473739406433362</v>
      </c>
      <c r="R26" s="20" t="s">
        <v>167</v>
      </c>
      <c r="S26" s="1"/>
      <c r="T26" s="5"/>
    </row>
    <row r="27" spans="2:20" ht="12.75">
      <c r="B27" s="19"/>
      <c r="C27" s="6"/>
      <c r="D27" s="1"/>
      <c r="E27" s="5"/>
      <c r="F27" s="106"/>
      <c r="G27" s="107"/>
      <c r="H27" s="108"/>
      <c r="I27" s="92"/>
      <c r="J27" s="93"/>
      <c r="K27" s="94"/>
      <c r="L27" s="112"/>
      <c r="M27" s="113"/>
      <c r="N27" s="114"/>
      <c r="O27" s="112"/>
      <c r="P27" s="113"/>
      <c r="Q27" s="114"/>
      <c r="R27" s="20"/>
      <c r="S27" s="1"/>
      <c r="T27" s="5"/>
    </row>
    <row r="28" spans="2:20" ht="13.5" thickBot="1">
      <c r="B28" s="19"/>
      <c r="C28" s="7" t="s">
        <v>163</v>
      </c>
      <c r="D28" s="8"/>
      <c r="E28" s="9"/>
      <c r="F28" s="109">
        <v>-0.0002000000000000001</v>
      </c>
      <c r="G28" s="110">
        <v>-0.0022</v>
      </c>
      <c r="H28" s="111">
        <v>0.0008000000000000001</v>
      </c>
      <c r="I28" s="101"/>
      <c r="J28" s="102"/>
      <c r="K28" s="103"/>
      <c r="L28" s="115">
        <v>0.00186</v>
      </c>
      <c r="M28" s="116">
        <v>0.00186</v>
      </c>
      <c r="N28" s="117">
        <v>0.00186</v>
      </c>
      <c r="O28" s="115">
        <v>0.00206</v>
      </c>
      <c r="P28" s="116">
        <v>0.00406</v>
      </c>
      <c r="Q28" s="117">
        <v>0.00106</v>
      </c>
      <c r="R28" s="21" t="s">
        <v>168</v>
      </c>
      <c r="S28" s="8"/>
      <c r="T28" s="9"/>
    </row>
    <row r="29" spans="2:20" ht="13.5" thickTop="1">
      <c r="B29" s="19"/>
      <c r="C29" s="20" t="s">
        <v>257</v>
      </c>
      <c r="D29" s="1"/>
      <c r="E29" s="5"/>
      <c r="F29" s="92">
        <v>2.8460799999999997</v>
      </c>
      <c r="G29" s="93">
        <v>2.896471786377284</v>
      </c>
      <c r="H29" s="94">
        <v>2.9623416533206997</v>
      </c>
      <c r="I29" s="92">
        <v>2.8655</v>
      </c>
      <c r="J29" s="93">
        <v>2.9344518509045163</v>
      </c>
      <c r="K29" s="94">
        <v>3.0098073807545167</v>
      </c>
      <c r="L29" s="89">
        <v>0.74495</v>
      </c>
      <c r="M29" s="90">
        <v>0.8221</v>
      </c>
      <c r="N29" s="91">
        <v>0.8352</v>
      </c>
      <c r="O29" s="89">
        <v>0.7643700000000001</v>
      </c>
      <c r="P29" s="90">
        <v>0.860080064527232</v>
      </c>
      <c r="Q29" s="91">
        <v>0.882665727433817</v>
      </c>
      <c r="R29" s="20" t="s">
        <v>265</v>
      </c>
      <c r="S29" s="1"/>
      <c r="T29" s="5"/>
    </row>
    <row r="30" spans="2:20" ht="12.75">
      <c r="B30" s="19"/>
      <c r="C30" s="6"/>
      <c r="D30" s="1"/>
      <c r="E30" s="5"/>
      <c r="F30" s="106"/>
      <c r="G30" s="107"/>
      <c r="H30" s="108"/>
      <c r="I30" s="191"/>
      <c r="J30" s="192"/>
      <c r="K30" s="193"/>
      <c r="L30" s="112"/>
      <c r="M30" s="113"/>
      <c r="N30" s="114"/>
      <c r="O30" s="112"/>
      <c r="P30" s="113"/>
      <c r="Q30" s="114"/>
      <c r="R30" s="20"/>
      <c r="S30" s="1"/>
      <c r="T30" s="5"/>
    </row>
    <row r="31" spans="2:20" ht="12.75">
      <c r="B31" s="19"/>
      <c r="C31" s="20" t="s">
        <v>169</v>
      </c>
      <c r="D31" s="1"/>
      <c r="E31" s="5"/>
      <c r="F31" s="89">
        <v>16.406136371681416</v>
      </c>
      <c r="G31" s="90">
        <v>17.41452489958921</v>
      </c>
      <c r="H31" s="91">
        <v>17.767234147446498</v>
      </c>
      <c r="I31" s="89">
        <v>11.172096371681416</v>
      </c>
      <c r="J31" s="90">
        <v>11.749286283185842</v>
      </c>
      <c r="K31" s="91">
        <v>11.996045292341467</v>
      </c>
      <c r="L31" s="89">
        <v>6.30509</v>
      </c>
      <c r="M31" s="90">
        <v>6.798932736648081</v>
      </c>
      <c r="N31" s="91">
        <v>6.915170738929593</v>
      </c>
      <c r="O31" s="89">
        <v>1.07105</v>
      </c>
      <c r="P31" s="90">
        <v>1.1336941202447146</v>
      </c>
      <c r="Q31" s="91">
        <v>1.1439818838245612</v>
      </c>
      <c r="R31" s="20" t="s">
        <v>172</v>
      </c>
      <c r="S31" s="1"/>
      <c r="T31" s="5"/>
    </row>
    <row r="32" spans="2:20" ht="12.75">
      <c r="B32" s="19"/>
      <c r="C32" s="48"/>
      <c r="D32" s="1"/>
      <c r="E32" s="5"/>
      <c r="F32" s="89"/>
      <c r="G32" s="90"/>
      <c r="H32" s="91"/>
      <c r="I32" s="89"/>
      <c r="J32" s="90"/>
      <c r="K32" s="91"/>
      <c r="L32" s="89"/>
      <c r="M32" s="90"/>
      <c r="N32" s="91"/>
      <c r="O32" s="89"/>
      <c r="P32" s="90"/>
      <c r="Q32" s="91"/>
      <c r="R32" s="50"/>
      <c r="S32" s="1"/>
      <c r="T32" s="5"/>
    </row>
    <row r="33" spans="2:20" ht="12.75">
      <c r="B33" s="19"/>
      <c r="C33" s="20" t="s">
        <v>300</v>
      </c>
      <c r="D33" s="1"/>
      <c r="E33" s="5"/>
      <c r="F33" s="89">
        <v>7.246736460176993</v>
      </c>
      <c r="G33" s="90">
        <v>6.767645867598192</v>
      </c>
      <c r="H33" s="91">
        <v>6.742265144906037</v>
      </c>
      <c r="I33" s="89">
        <v>6.413366460176992</v>
      </c>
      <c r="J33" s="90">
        <v>6.256896276160979</v>
      </c>
      <c r="K33" s="91">
        <v>6.301652065637823</v>
      </c>
      <c r="L33" s="89">
        <v>1.9541600000000001</v>
      </c>
      <c r="M33" s="90">
        <v>1.942747063549567</v>
      </c>
      <c r="N33" s="91">
        <v>1.9800097100109006</v>
      </c>
      <c r="O33" s="89">
        <v>1.1207899999999993</v>
      </c>
      <c r="P33" s="90">
        <v>1.4319974721123536</v>
      </c>
      <c r="Q33" s="91">
        <v>1.539396630742687</v>
      </c>
      <c r="R33" s="20" t="s">
        <v>302</v>
      </c>
      <c r="S33" s="1"/>
      <c r="T33" s="5"/>
    </row>
    <row r="34" spans="2:20" ht="12.75">
      <c r="B34" s="19"/>
      <c r="C34" s="6"/>
      <c r="D34" s="1"/>
      <c r="E34" s="5"/>
      <c r="F34" s="89"/>
      <c r="G34" s="90"/>
      <c r="H34" s="91"/>
      <c r="I34" s="89"/>
      <c r="J34" s="90"/>
      <c r="K34" s="91"/>
      <c r="L34" s="89"/>
      <c r="M34" s="90"/>
      <c r="N34" s="91"/>
      <c r="O34" s="89"/>
      <c r="P34" s="90"/>
      <c r="Q34" s="91"/>
      <c r="R34" s="20"/>
      <c r="S34" s="1"/>
      <c r="T34" s="5"/>
    </row>
    <row r="35" spans="2:20" ht="12.75">
      <c r="B35" s="19"/>
      <c r="C35" s="20" t="s">
        <v>253</v>
      </c>
      <c r="D35" s="1"/>
      <c r="E35" s="5"/>
      <c r="F35" s="89">
        <v>20.084743539823005</v>
      </c>
      <c r="G35" s="90">
        <v>20.755854825680032</v>
      </c>
      <c r="H35" s="91">
        <v>21.063902733550552</v>
      </c>
      <c r="I35" s="89">
        <v>20.342283539823008</v>
      </c>
      <c r="J35" s="90">
        <v>21.24345221238938</v>
      </c>
      <c r="K35" s="91">
        <v>21.565397422912532</v>
      </c>
      <c r="L35" s="89">
        <v>5.18828</v>
      </c>
      <c r="M35" s="90">
        <v>5.580017075029035</v>
      </c>
      <c r="N35" s="91">
        <v>5.681031382653008</v>
      </c>
      <c r="O35" s="89">
        <v>5.44582</v>
      </c>
      <c r="P35" s="90">
        <v>6.067614461738383</v>
      </c>
      <c r="Q35" s="91">
        <v>6.182526072014986</v>
      </c>
      <c r="R35" s="20" t="s">
        <v>253</v>
      </c>
      <c r="S35" s="1"/>
      <c r="T35" s="5"/>
    </row>
    <row r="36" spans="2:20" ht="12.75">
      <c r="B36" s="19"/>
      <c r="C36" s="6"/>
      <c r="D36" s="1"/>
      <c r="E36" s="5"/>
      <c r="F36" s="89"/>
      <c r="G36" s="90"/>
      <c r="H36" s="91"/>
      <c r="I36" s="89"/>
      <c r="J36" s="90"/>
      <c r="K36" s="91"/>
      <c r="L36" s="89"/>
      <c r="M36" s="90"/>
      <c r="N36" s="91"/>
      <c r="O36" s="89"/>
      <c r="P36" s="90"/>
      <c r="Q36" s="91"/>
      <c r="R36" s="20"/>
      <c r="S36" s="1"/>
      <c r="T36" s="5"/>
    </row>
    <row r="37" spans="2:20" ht="12.75">
      <c r="B37" s="19"/>
      <c r="C37" s="20" t="s">
        <v>170</v>
      </c>
      <c r="D37" s="1"/>
      <c r="E37" s="5"/>
      <c r="F37" s="89">
        <v>9.463356</v>
      </c>
      <c r="G37" s="90">
        <v>9.817602633607182</v>
      </c>
      <c r="H37" s="91">
        <v>9.827311417179196</v>
      </c>
      <c r="I37" s="89">
        <v>7.348319999999999</v>
      </c>
      <c r="J37" s="90">
        <v>7.397967171573857</v>
      </c>
      <c r="K37" s="91">
        <v>7.397967171573857</v>
      </c>
      <c r="L37" s="89">
        <v>3.63775</v>
      </c>
      <c r="M37" s="90">
        <v>3.9419442386416477</v>
      </c>
      <c r="N37" s="91">
        <v>3.950739645771338</v>
      </c>
      <c r="O37" s="89">
        <v>1.522714</v>
      </c>
      <c r="P37" s="90">
        <v>1.5223087766083223</v>
      </c>
      <c r="Q37" s="91">
        <v>1.5213954001660002</v>
      </c>
      <c r="R37" s="20" t="s">
        <v>173</v>
      </c>
      <c r="S37" s="1"/>
      <c r="T37" s="5"/>
    </row>
    <row r="38" spans="2:20" ht="12.75">
      <c r="B38" s="19"/>
      <c r="C38" s="6"/>
      <c r="D38" s="1"/>
      <c r="E38" s="5"/>
      <c r="F38" s="89"/>
      <c r="G38" s="90"/>
      <c r="H38" s="91"/>
      <c r="I38" s="89"/>
      <c r="J38" s="90"/>
      <c r="K38" s="91"/>
      <c r="L38" s="89"/>
      <c r="M38" s="90"/>
      <c r="N38" s="91"/>
      <c r="O38" s="89"/>
      <c r="P38" s="90"/>
      <c r="Q38" s="91"/>
      <c r="R38" s="20"/>
      <c r="S38" s="1"/>
      <c r="T38" s="5"/>
    </row>
    <row r="39" spans="2:20" ht="12.75">
      <c r="B39" s="19"/>
      <c r="C39" s="6" t="s">
        <v>171</v>
      </c>
      <c r="D39" s="1"/>
      <c r="E39" s="5"/>
      <c r="F39" s="89">
        <v>0.27390499999999995</v>
      </c>
      <c r="G39" s="90">
        <v>0.2918102773297676</v>
      </c>
      <c r="H39" s="91">
        <v>0.28580894863761436</v>
      </c>
      <c r="I39" s="89">
        <v>0.30174</v>
      </c>
      <c r="J39" s="90">
        <v>0.30174</v>
      </c>
      <c r="K39" s="91">
        <v>0.30174</v>
      </c>
      <c r="L39" s="89">
        <v>0.30338</v>
      </c>
      <c r="M39" s="90">
        <v>0.33129611108412305</v>
      </c>
      <c r="N39" s="91">
        <v>0.33140098958535263</v>
      </c>
      <c r="O39" s="89">
        <v>0.33121500000000004</v>
      </c>
      <c r="P39" s="90">
        <v>0.34122583375435545</v>
      </c>
      <c r="Q39" s="91">
        <v>0.3473320409477383</v>
      </c>
      <c r="R39" s="20" t="s">
        <v>174</v>
      </c>
      <c r="S39" s="1"/>
      <c r="T39" s="5"/>
    </row>
    <row r="40" spans="2:20" ht="12.75">
      <c r="B40" s="19"/>
      <c r="C40" s="48"/>
      <c r="D40" s="1"/>
      <c r="E40" s="5"/>
      <c r="F40" s="89"/>
      <c r="G40" s="90"/>
      <c r="H40" s="91"/>
      <c r="I40" s="89"/>
      <c r="J40" s="90"/>
      <c r="K40" s="91"/>
      <c r="L40" s="89"/>
      <c r="M40" s="90"/>
      <c r="N40" s="91"/>
      <c r="O40" s="89"/>
      <c r="P40" s="90"/>
      <c r="Q40" s="91"/>
      <c r="R40" s="50"/>
      <c r="S40" s="1"/>
      <c r="T40" s="5"/>
    </row>
    <row r="41" spans="2:20" ht="12.75">
      <c r="B41" s="19"/>
      <c r="C41" s="49" t="s">
        <v>175</v>
      </c>
      <c r="D41" s="1"/>
      <c r="E41" s="5"/>
      <c r="F41" s="89">
        <v>5.8772400000000005</v>
      </c>
      <c r="G41" s="90">
        <v>6.1634081924275</v>
      </c>
      <c r="H41" s="91">
        <v>6.178801706542521</v>
      </c>
      <c r="I41" s="89">
        <v>3.76715</v>
      </c>
      <c r="J41" s="90">
        <v>3.8167971715738576</v>
      </c>
      <c r="K41" s="91">
        <v>3.8167971715738576</v>
      </c>
      <c r="L41" s="89">
        <v>3.0224900000000003</v>
      </c>
      <c r="M41" s="90">
        <v>3.2460081275575243</v>
      </c>
      <c r="N41" s="91">
        <v>3.2506986561859854</v>
      </c>
      <c r="O41" s="89">
        <v>0.9124</v>
      </c>
      <c r="P41" s="90">
        <v>0.8993971067038822</v>
      </c>
      <c r="Q41" s="91">
        <v>0.8886941212173218</v>
      </c>
      <c r="R41" s="72" t="s">
        <v>175</v>
      </c>
      <c r="S41" s="1"/>
      <c r="T41" s="5"/>
    </row>
    <row r="42" spans="2:20" ht="12.75">
      <c r="B42" s="19"/>
      <c r="C42" s="49"/>
      <c r="D42" s="1"/>
      <c r="E42" s="5"/>
      <c r="F42" s="89"/>
      <c r="G42" s="90"/>
      <c r="H42" s="91"/>
      <c r="I42" s="89"/>
      <c r="J42" s="90"/>
      <c r="K42" s="91"/>
      <c r="L42" s="89"/>
      <c r="M42" s="90"/>
      <c r="N42" s="91"/>
      <c r="O42" s="89"/>
      <c r="P42" s="90"/>
      <c r="Q42" s="91"/>
      <c r="R42" s="72"/>
      <c r="S42" s="1"/>
      <c r="T42" s="5"/>
    </row>
    <row r="43" spans="2:20" ht="13.5" thickBot="1">
      <c r="B43" s="19"/>
      <c r="C43" s="104" t="s">
        <v>341</v>
      </c>
      <c r="D43" s="8"/>
      <c r="E43" s="9"/>
      <c r="F43" s="98">
        <v>3.3122109999999996</v>
      </c>
      <c r="G43" s="99">
        <v>3.3623841638499155</v>
      </c>
      <c r="H43" s="100">
        <v>3.3627007619990597</v>
      </c>
      <c r="I43" s="98">
        <v>3.2794299999999996</v>
      </c>
      <c r="J43" s="99">
        <v>3.2794299999999996</v>
      </c>
      <c r="K43" s="100">
        <v>3.2794299999999996</v>
      </c>
      <c r="L43" s="98">
        <v>0.31188</v>
      </c>
      <c r="M43" s="99">
        <v>0.36463999999999996</v>
      </c>
      <c r="N43" s="100">
        <v>0.36863999999999997</v>
      </c>
      <c r="O43" s="98">
        <v>0.279099</v>
      </c>
      <c r="P43" s="99">
        <v>0.2816858361500844</v>
      </c>
      <c r="Q43" s="100">
        <v>0.28536923800094</v>
      </c>
      <c r="R43" s="105" t="s">
        <v>342</v>
      </c>
      <c r="S43" s="8"/>
      <c r="T43" s="9"/>
    </row>
    <row r="44" spans="2:20" ht="13.5" thickTop="1">
      <c r="B44" s="19"/>
      <c r="C44" s="49" t="s">
        <v>263</v>
      </c>
      <c r="D44" s="1"/>
      <c r="E44" s="5"/>
      <c r="F44" s="112">
        <v>262.83466599999997</v>
      </c>
      <c r="G44" s="113">
        <v>259.47855009439076</v>
      </c>
      <c r="H44" s="114">
        <v>266.7975319932363</v>
      </c>
      <c r="I44" s="89">
        <v>264.29587</v>
      </c>
      <c r="J44" s="90">
        <v>261.61539931815895</v>
      </c>
      <c r="K44" s="91">
        <v>262.40840140160986</v>
      </c>
      <c r="L44" s="112">
        <v>4.19069</v>
      </c>
      <c r="M44" s="113">
        <v>4.174930339708114</v>
      </c>
      <c r="N44" s="114">
        <v>5.176793820678343</v>
      </c>
      <c r="O44" s="89">
        <v>5.651894</v>
      </c>
      <c r="P44" s="90">
        <v>6.311779563476307</v>
      </c>
      <c r="Q44" s="91">
        <v>0.7876632290519412</v>
      </c>
      <c r="R44" s="49" t="s">
        <v>264</v>
      </c>
      <c r="S44" s="1"/>
      <c r="T44" s="5"/>
    </row>
    <row r="45" spans="2:20" ht="12.75">
      <c r="B45" s="19"/>
      <c r="C45" s="49"/>
      <c r="D45" s="1"/>
      <c r="E45" s="5"/>
      <c r="F45" s="112"/>
      <c r="G45" s="113"/>
      <c r="H45" s="114"/>
      <c r="I45" s="89"/>
      <c r="J45" s="90"/>
      <c r="K45" s="91"/>
      <c r="L45" s="112"/>
      <c r="M45" s="113"/>
      <c r="N45" s="114"/>
      <c r="O45" s="89"/>
      <c r="P45" s="90"/>
      <c r="Q45" s="91"/>
      <c r="R45" s="20"/>
      <c r="S45" s="1"/>
      <c r="T45" s="5"/>
    </row>
    <row r="46" spans="2:20" ht="12.75">
      <c r="B46" s="19"/>
      <c r="C46" s="49" t="s">
        <v>303</v>
      </c>
      <c r="D46" s="1"/>
      <c r="E46" s="5"/>
      <c r="F46" s="112">
        <v>188.2241</v>
      </c>
      <c r="G46" s="113">
        <v>187.61865389465822</v>
      </c>
      <c r="H46" s="114">
        <v>187.94132451246847</v>
      </c>
      <c r="I46" s="89">
        <v>187.99987</v>
      </c>
      <c r="J46" s="90">
        <v>187.34924158650614</v>
      </c>
      <c r="K46" s="91">
        <v>187.39024366995707</v>
      </c>
      <c r="L46" s="112">
        <v>0.72323</v>
      </c>
      <c r="M46" s="113">
        <v>0.5935406614953674</v>
      </c>
      <c r="N46" s="114">
        <v>0.8663096206954182</v>
      </c>
      <c r="O46" s="89">
        <v>0.499</v>
      </c>
      <c r="P46" s="90">
        <v>0.32412835334327383</v>
      </c>
      <c r="Q46" s="91">
        <v>0.3152287781840489</v>
      </c>
      <c r="R46" s="49" t="s">
        <v>304</v>
      </c>
      <c r="S46" s="1"/>
      <c r="T46" s="5"/>
    </row>
    <row r="47" spans="2:20" ht="12.75">
      <c r="B47" s="19"/>
      <c r="C47" s="49"/>
      <c r="D47" s="1"/>
      <c r="E47" s="5"/>
      <c r="F47" s="112"/>
      <c r="G47" s="113"/>
      <c r="H47" s="114"/>
      <c r="I47" s="89"/>
      <c r="J47" s="90"/>
      <c r="K47" s="91"/>
      <c r="L47" s="112"/>
      <c r="M47" s="113"/>
      <c r="N47" s="114"/>
      <c r="O47" s="89"/>
      <c r="P47" s="90"/>
      <c r="Q47" s="91"/>
      <c r="R47" s="50"/>
      <c r="S47" s="1"/>
      <c r="T47" s="5"/>
    </row>
    <row r="48" spans="2:20" ht="12.75">
      <c r="B48" s="19"/>
      <c r="C48" s="49" t="s">
        <v>222</v>
      </c>
      <c r="D48" s="1"/>
      <c r="E48" s="5"/>
      <c r="F48" s="112">
        <v>137.89471</v>
      </c>
      <c r="G48" s="113">
        <v>137.51051385637783</v>
      </c>
      <c r="H48" s="114">
        <v>137.82460635551868</v>
      </c>
      <c r="I48" s="89">
        <v>137.26152</v>
      </c>
      <c r="J48" s="90">
        <v>136.99151850550064</v>
      </c>
      <c r="K48" s="91">
        <v>137.02265886767117</v>
      </c>
      <c r="L48" s="112">
        <v>0.65019</v>
      </c>
      <c r="M48" s="113">
        <v>0.52319</v>
      </c>
      <c r="N48" s="114">
        <v>0.8051900000000001</v>
      </c>
      <c r="O48" s="89">
        <v>0.017</v>
      </c>
      <c r="P48" s="90">
        <v>0.004194649122807018</v>
      </c>
      <c r="Q48" s="91">
        <v>0.003242512152500106</v>
      </c>
      <c r="R48" s="49" t="s">
        <v>177</v>
      </c>
      <c r="S48" s="1"/>
      <c r="T48" s="5"/>
    </row>
    <row r="49" spans="2:20" ht="12.75">
      <c r="B49" s="19"/>
      <c r="C49" s="49"/>
      <c r="D49" s="1"/>
      <c r="E49" s="5"/>
      <c r="F49" s="112"/>
      <c r="G49" s="113"/>
      <c r="H49" s="114"/>
      <c r="I49" s="89"/>
      <c r="J49" s="90"/>
      <c r="K49" s="91"/>
      <c r="L49" s="112"/>
      <c r="M49" s="113"/>
      <c r="N49" s="114"/>
      <c r="O49" s="89"/>
      <c r="P49" s="90"/>
      <c r="Q49" s="91"/>
      <c r="R49" s="50"/>
      <c r="S49" s="1"/>
      <c r="T49" s="5"/>
    </row>
    <row r="50" spans="2:20" ht="12.75">
      <c r="B50" s="19"/>
      <c r="C50" s="49" t="s">
        <v>221</v>
      </c>
      <c r="D50" s="1"/>
      <c r="E50" s="5"/>
      <c r="F50" s="112">
        <v>50.329390000000004</v>
      </c>
      <c r="G50" s="113">
        <v>50.10814003828041</v>
      </c>
      <c r="H50" s="114">
        <v>50.116718156949766</v>
      </c>
      <c r="I50" s="89">
        <v>50.738350000000004</v>
      </c>
      <c r="J50" s="90">
        <v>50.35772308100551</v>
      </c>
      <c r="K50" s="91">
        <v>50.3675848022859</v>
      </c>
      <c r="L50" s="112">
        <v>0.07304</v>
      </c>
      <c r="M50" s="113">
        <v>0.07035066149536738</v>
      </c>
      <c r="N50" s="114">
        <v>0.06111962069541804</v>
      </c>
      <c r="O50" s="89">
        <v>0.482</v>
      </c>
      <c r="P50" s="90">
        <v>0.3199337042204668</v>
      </c>
      <c r="Q50" s="91">
        <v>0.3119862660315488</v>
      </c>
      <c r="R50" s="49" t="s">
        <v>178</v>
      </c>
      <c r="S50" s="1"/>
      <c r="T50" s="5"/>
    </row>
    <row r="51" spans="2:20" ht="12.75">
      <c r="B51" s="19"/>
      <c r="C51" s="49"/>
      <c r="D51" s="1"/>
      <c r="E51" s="5"/>
      <c r="F51" s="89"/>
      <c r="G51" s="90"/>
      <c r="H51" s="91"/>
      <c r="I51" s="89"/>
      <c r="J51" s="90"/>
      <c r="K51" s="91"/>
      <c r="L51" s="89"/>
      <c r="M51" s="90"/>
      <c r="N51" s="91"/>
      <c r="O51" s="89"/>
      <c r="P51" s="90"/>
      <c r="Q51" s="91"/>
      <c r="R51" s="20"/>
      <c r="S51" s="1"/>
      <c r="T51" s="5"/>
    </row>
    <row r="52" spans="2:20" ht="13.5" thickBot="1">
      <c r="B52" s="19"/>
      <c r="C52" s="104" t="s">
        <v>176</v>
      </c>
      <c r="D52" s="8"/>
      <c r="E52" s="9"/>
      <c r="F52" s="98">
        <v>74.610566</v>
      </c>
      <c r="G52" s="99">
        <v>71.85989619973255</v>
      </c>
      <c r="H52" s="100">
        <v>78.85620748076788</v>
      </c>
      <c r="I52" s="98">
        <v>76.296</v>
      </c>
      <c r="J52" s="99">
        <v>74.26615773165284</v>
      </c>
      <c r="K52" s="100">
        <v>75.01815773165285</v>
      </c>
      <c r="L52" s="98">
        <v>3.46746</v>
      </c>
      <c r="M52" s="99">
        <v>3.581389678212746</v>
      </c>
      <c r="N52" s="100">
        <v>4.310484199982925</v>
      </c>
      <c r="O52" s="98">
        <v>5.152894</v>
      </c>
      <c r="P52" s="99">
        <v>5.987651210133032</v>
      </c>
      <c r="Q52" s="100">
        <v>0.47243445086789243</v>
      </c>
      <c r="R52" s="105" t="s">
        <v>180</v>
      </c>
      <c r="S52" s="8"/>
      <c r="T52" s="9"/>
    </row>
    <row r="53" spans="2:20" ht="13.5" thickTop="1">
      <c r="B53" s="15"/>
      <c r="C53" s="167" t="s">
        <v>259</v>
      </c>
      <c r="D53" s="1"/>
      <c r="E53" s="1"/>
      <c r="F53" s="195">
        <v>54.456641</v>
      </c>
      <c r="G53" s="196">
        <v>55.161242799526</v>
      </c>
      <c r="H53" s="196">
        <v>55.309601056317554</v>
      </c>
      <c r="I53" s="195">
        <v>64.98002</v>
      </c>
      <c r="J53" s="196">
        <v>65.0931636576429</v>
      </c>
      <c r="K53" s="196">
        <v>64.60856361801699</v>
      </c>
      <c r="L53" s="195">
        <v>6.301341</v>
      </c>
      <c r="M53" s="196">
        <v>6.773296776828623</v>
      </c>
      <c r="N53" s="196">
        <v>7.220143032822027</v>
      </c>
      <c r="O53" s="195">
        <v>16.824720000000003</v>
      </c>
      <c r="P53" s="196">
        <v>16.70521763494553</v>
      </c>
      <c r="Q53" s="196">
        <v>16.519105594521463</v>
      </c>
      <c r="R53" s="84" t="s">
        <v>260</v>
      </c>
      <c r="S53" s="1"/>
      <c r="T53" s="4"/>
    </row>
    <row r="54" spans="2:20" ht="12.75">
      <c r="B54" s="15"/>
      <c r="C54" s="49"/>
      <c r="D54" s="1"/>
      <c r="E54" s="1"/>
      <c r="F54" s="197"/>
      <c r="G54" s="198"/>
      <c r="H54" s="198"/>
      <c r="I54" s="197"/>
      <c r="J54" s="198"/>
      <c r="K54" s="198"/>
      <c r="L54" s="197"/>
      <c r="M54" s="198"/>
      <c r="N54" s="198"/>
      <c r="O54" s="197"/>
      <c r="P54" s="198"/>
      <c r="Q54" s="198"/>
      <c r="R54" s="72"/>
      <c r="S54" s="1"/>
      <c r="T54" s="5"/>
    </row>
    <row r="55" spans="2:20" ht="12.75">
      <c r="B55" s="15"/>
      <c r="C55" s="49" t="s">
        <v>139</v>
      </c>
      <c r="D55" s="1"/>
      <c r="E55" s="1"/>
      <c r="F55" s="197">
        <v>68.286537</v>
      </c>
      <c r="G55" s="198">
        <v>70.84344943061174</v>
      </c>
      <c r="H55" s="198">
        <v>71.97139282574207</v>
      </c>
      <c r="I55" s="197">
        <v>74.591</v>
      </c>
      <c r="J55" s="198">
        <v>77.13973549894088</v>
      </c>
      <c r="K55" s="198">
        <v>78.5315395110812</v>
      </c>
      <c r="L55" s="197">
        <v>10.003407</v>
      </c>
      <c r="M55" s="198">
        <v>10.30643211839101</v>
      </c>
      <c r="N55" s="198">
        <v>10.275868831923608</v>
      </c>
      <c r="O55" s="197">
        <v>16.30787</v>
      </c>
      <c r="P55" s="198">
        <v>16.602718186720157</v>
      </c>
      <c r="Q55" s="198">
        <v>16.836015517262734</v>
      </c>
      <c r="R55" s="72" t="s">
        <v>150</v>
      </c>
      <c r="S55" s="1"/>
      <c r="T55" s="5"/>
    </row>
    <row r="56" spans="2:20" ht="12.75">
      <c r="B56" s="15"/>
      <c r="C56" s="49"/>
      <c r="D56" s="1"/>
      <c r="E56" s="1"/>
      <c r="F56" s="197"/>
      <c r="G56" s="198"/>
      <c r="H56" s="198"/>
      <c r="I56" s="197"/>
      <c r="J56" s="198"/>
      <c r="K56" s="198"/>
      <c r="L56" s="197"/>
      <c r="M56" s="198"/>
      <c r="N56" s="198"/>
      <c r="O56" s="197"/>
      <c r="P56" s="198"/>
      <c r="Q56" s="198"/>
      <c r="R56" s="72"/>
      <c r="S56" s="1"/>
      <c r="T56" s="5"/>
    </row>
    <row r="57" spans="3:20" ht="13.5" thickBot="1">
      <c r="C57" s="104" t="s">
        <v>350</v>
      </c>
      <c r="D57" s="8"/>
      <c r="E57" s="8"/>
      <c r="F57" s="199">
        <v>2.320530000000003</v>
      </c>
      <c r="G57" s="200">
        <v>2.298729490971087</v>
      </c>
      <c r="H57" s="200">
        <v>2.108006836607914</v>
      </c>
      <c r="I57" s="199">
        <v>12.242360000000001</v>
      </c>
      <c r="J57" s="200">
        <v>12.985065076214735</v>
      </c>
      <c r="K57" s="200">
        <v>13.340708076214735</v>
      </c>
      <c r="L57" s="199">
        <v>0.23571999999999999</v>
      </c>
      <c r="M57" s="200">
        <v>0.2720954139194139</v>
      </c>
      <c r="N57" s="200">
        <v>0.29019692509990336</v>
      </c>
      <c r="O57" s="199">
        <v>10.157549999999999</v>
      </c>
      <c r="P57" s="200">
        <v>10.958430999163062</v>
      </c>
      <c r="Q57" s="200">
        <v>11.522898164706724</v>
      </c>
      <c r="R57" s="105" t="s">
        <v>349</v>
      </c>
      <c r="S57" s="8"/>
      <c r="T57" s="9"/>
    </row>
    <row r="58" spans="3:20" ht="13.5" thickTop="1">
      <c r="C58" s="41" t="str">
        <f ca="1">CELL("filename")</f>
        <v>C:\MyFiles\Timber\Timber Committee\TCQ2021\publish\[tb-74-6.xls]Table 1</v>
      </c>
      <c r="T58" s="43" t="str">
        <f ca="1">CONCATENATE("printed on ",DAY(NOW()),"/",MONTH(NOW()))</f>
        <v>printed on 17/12</v>
      </c>
    </row>
  </sheetData>
  <sheetProtection/>
  <mergeCells count="20">
    <mergeCell ref="C2:T2"/>
    <mergeCell ref="F9:H9"/>
    <mergeCell ref="F10:H10"/>
    <mergeCell ref="O10:Q10"/>
    <mergeCell ref="I10:K10"/>
    <mergeCell ref="C4:T4"/>
    <mergeCell ref="C6:T6"/>
    <mergeCell ref="F8:Q8"/>
    <mergeCell ref="L10:N10"/>
    <mergeCell ref="C7:T7"/>
    <mergeCell ref="C11:E11"/>
    <mergeCell ref="R11:T11"/>
    <mergeCell ref="J12:K12"/>
    <mergeCell ref="J13:K13"/>
    <mergeCell ref="M12:N12"/>
    <mergeCell ref="M13:N13"/>
    <mergeCell ref="P12:Q12"/>
    <mergeCell ref="P13:Q13"/>
    <mergeCell ref="G12:H12"/>
    <mergeCell ref="G13:H13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92" t="s">
        <v>76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6:17" ht="12.75">
      <c r="F3" s="292" t="s">
        <v>211</v>
      </c>
      <c r="G3" s="292"/>
      <c r="H3" s="292"/>
      <c r="I3" s="292"/>
      <c r="J3" s="292"/>
      <c r="K3" s="292"/>
      <c r="L3" s="292" t="s">
        <v>75</v>
      </c>
      <c r="M3" s="292"/>
      <c r="N3" s="292"/>
      <c r="O3" s="292"/>
      <c r="P3" s="292"/>
      <c r="Q3" s="292"/>
    </row>
    <row r="4" spans="3:20" ht="12.75">
      <c r="C4" s="300" t="s">
        <v>376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</row>
    <row r="5" spans="11:15" ht="15" thickBot="1">
      <c r="K5" s="299" t="s">
        <v>41</v>
      </c>
      <c r="L5" s="299"/>
      <c r="N5" s="11"/>
      <c r="O5" s="11"/>
    </row>
    <row r="6" spans="3:20" ht="13.5" thickTop="1">
      <c r="C6" s="2"/>
      <c r="D6" s="3"/>
      <c r="E6" s="4"/>
      <c r="F6" s="293" t="s">
        <v>7</v>
      </c>
      <c r="G6" s="294"/>
      <c r="H6" s="295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96" t="s">
        <v>0</v>
      </c>
      <c r="D7" s="297"/>
      <c r="E7" s="298"/>
      <c r="F7" s="296" t="s">
        <v>8</v>
      </c>
      <c r="G7" s="297"/>
      <c r="H7" s="298"/>
      <c r="I7" s="296" t="s">
        <v>9</v>
      </c>
      <c r="J7" s="297"/>
      <c r="K7" s="298"/>
      <c r="L7" s="296" t="s">
        <v>10</v>
      </c>
      <c r="M7" s="297"/>
      <c r="N7" s="298"/>
      <c r="O7" s="296" t="s">
        <v>11</v>
      </c>
      <c r="P7" s="297"/>
      <c r="Q7" s="298"/>
      <c r="R7" s="296" t="s">
        <v>12</v>
      </c>
      <c r="S7" s="297"/>
      <c r="T7" s="298"/>
    </row>
    <row r="8" spans="3:42" ht="13.5" thickBot="1">
      <c r="C8" s="7"/>
      <c r="D8" s="8"/>
      <c r="E8" s="9"/>
      <c r="F8" s="26">
        <v>2020</v>
      </c>
      <c r="G8" s="27">
        <v>2021</v>
      </c>
      <c r="H8" s="25">
        <v>2022</v>
      </c>
      <c r="I8" s="26">
        <v>2020</v>
      </c>
      <c r="J8" s="27">
        <v>2021</v>
      </c>
      <c r="K8" s="25">
        <v>2022</v>
      </c>
      <c r="L8" s="26">
        <v>2020</v>
      </c>
      <c r="M8" s="27">
        <v>2021</v>
      </c>
      <c r="N8" s="25">
        <v>2022</v>
      </c>
      <c r="O8" s="26">
        <v>2020</v>
      </c>
      <c r="P8" s="27">
        <v>2021</v>
      </c>
      <c r="Q8" s="25">
        <v>2022</v>
      </c>
      <c r="R8" s="7"/>
      <c r="S8" s="8"/>
      <c r="T8" s="9"/>
      <c r="AA8" t="s">
        <v>0</v>
      </c>
      <c r="AD8" t="s">
        <v>271</v>
      </c>
      <c r="AG8" t="s">
        <v>9</v>
      </c>
      <c r="AJ8" t="s">
        <v>40</v>
      </c>
      <c r="AM8" t="s">
        <v>39</v>
      </c>
      <c r="AP8" t="s">
        <v>0</v>
      </c>
    </row>
    <row r="9" spans="2:42" ht="13.5" thickTop="1">
      <c r="B9" s="19"/>
      <c r="C9" s="49" t="s">
        <v>44</v>
      </c>
      <c r="D9" s="170"/>
      <c r="E9" s="171"/>
      <c r="F9" s="180">
        <v>273.01366199999995</v>
      </c>
      <c r="G9" s="181">
        <v>285</v>
      </c>
      <c r="H9" s="182">
        <v>295</v>
      </c>
      <c r="I9" s="180">
        <v>237</v>
      </c>
      <c r="J9" s="181">
        <v>265</v>
      </c>
      <c r="K9" s="182">
        <v>275</v>
      </c>
      <c r="L9" s="180">
        <v>165.28470999999993</v>
      </c>
      <c r="M9" s="181">
        <v>170</v>
      </c>
      <c r="N9" s="182">
        <v>180</v>
      </c>
      <c r="O9" s="180">
        <v>129.27104799999995</v>
      </c>
      <c r="P9" s="181">
        <v>150</v>
      </c>
      <c r="Q9" s="182">
        <v>160</v>
      </c>
      <c r="R9" s="72" t="s">
        <v>13</v>
      </c>
      <c r="S9" s="170"/>
      <c r="T9" s="171"/>
      <c r="AA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</row>
    <row r="10" spans="2:42" ht="12.75">
      <c r="B10" s="19"/>
      <c r="C10" s="49" t="s">
        <v>45</v>
      </c>
      <c r="D10" s="170"/>
      <c r="E10" s="171"/>
      <c r="F10" s="180">
        <v>1223.7</v>
      </c>
      <c r="G10" s="181">
        <v>1190</v>
      </c>
      <c r="H10" s="182">
        <v>1230</v>
      </c>
      <c r="I10" s="180">
        <v>1350</v>
      </c>
      <c r="J10" s="181">
        <v>1320</v>
      </c>
      <c r="K10" s="182">
        <v>1360</v>
      </c>
      <c r="L10" s="180">
        <v>129.43</v>
      </c>
      <c r="M10" s="181">
        <v>120</v>
      </c>
      <c r="N10" s="182">
        <v>130</v>
      </c>
      <c r="O10" s="180">
        <v>255.73</v>
      </c>
      <c r="P10" s="181">
        <v>250</v>
      </c>
      <c r="Q10" s="182">
        <v>260</v>
      </c>
      <c r="R10" s="72" t="s">
        <v>14</v>
      </c>
      <c r="S10" s="170"/>
      <c r="T10" s="171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47</v>
      </c>
      <c r="D11" s="170"/>
      <c r="E11" s="171"/>
      <c r="F11" s="180">
        <v>7.36</v>
      </c>
      <c r="G11" s="181">
        <v>9</v>
      </c>
      <c r="H11" s="182">
        <v>9</v>
      </c>
      <c r="I11" s="180">
        <v>0.03</v>
      </c>
      <c r="J11" s="181">
        <v>0</v>
      </c>
      <c r="K11" s="182">
        <v>0</v>
      </c>
      <c r="L11" s="180">
        <v>7.33</v>
      </c>
      <c r="M11" s="181">
        <v>9</v>
      </c>
      <c r="N11" s="182">
        <v>9</v>
      </c>
      <c r="O11" s="180">
        <v>0</v>
      </c>
      <c r="P11" s="181">
        <v>0</v>
      </c>
      <c r="Q11" s="182">
        <v>0</v>
      </c>
      <c r="R11" s="72" t="s">
        <v>16</v>
      </c>
      <c r="S11" s="170"/>
      <c r="T11" s="171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48</v>
      </c>
      <c r="D12" s="170"/>
      <c r="E12" s="171"/>
      <c r="F12" s="180">
        <v>388.1</v>
      </c>
      <c r="G12" s="181">
        <v>385</v>
      </c>
      <c r="H12" s="182">
        <v>387</v>
      </c>
      <c r="I12" s="180">
        <v>145</v>
      </c>
      <c r="J12" s="181">
        <v>145</v>
      </c>
      <c r="K12" s="182">
        <v>146</v>
      </c>
      <c r="L12" s="180">
        <v>288.1</v>
      </c>
      <c r="M12" s="181">
        <v>290</v>
      </c>
      <c r="N12" s="182">
        <v>292</v>
      </c>
      <c r="O12" s="180">
        <v>45</v>
      </c>
      <c r="P12" s="181">
        <v>50</v>
      </c>
      <c r="Q12" s="182">
        <v>51</v>
      </c>
      <c r="R12" s="72" t="s">
        <v>33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49</v>
      </c>
      <c r="D13" s="170"/>
      <c r="E13" s="171"/>
      <c r="F13" s="180">
        <v>131.3</v>
      </c>
      <c r="G13" s="181">
        <v>180</v>
      </c>
      <c r="H13" s="182">
        <v>180</v>
      </c>
      <c r="I13" s="180">
        <v>100</v>
      </c>
      <c r="J13" s="181">
        <v>100</v>
      </c>
      <c r="K13" s="182">
        <v>100</v>
      </c>
      <c r="L13" s="180">
        <v>145.91</v>
      </c>
      <c r="M13" s="181">
        <v>180</v>
      </c>
      <c r="N13" s="182">
        <v>180</v>
      </c>
      <c r="O13" s="180">
        <v>114.61</v>
      </c>
      <c r="P13" s="181">
        <v>100</v>
      </c>
      <c r="Q13" s="182">
        <v>100</v>
      </c>
      <c r="R13" s="72" t="s">
        <v>17</v>
      </c>
      <c r="S13" s="170"/>
      <c r="T13" s="171"/>
      <c r="AA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2:42" ht="12.75">
      <c r="B14" s="19"/>
      <c r="C14" s="49" t="s">
        <v>50</v>
      </c>
      <c r="D14" s="170"/>
      <c r="E14" s="171"/>
      <c r="F14" s="180">
        <v>46.56</v>
      </c>
      <c r="G14" s="181">
        <v>42</v>
      </c>
      <c r="H14" s="182">
        <v>42</v>
      </c>
      <c r="I14" s="180">
        <v>36</v>
      </c>
      <c r="J14" s="181">
        <v>36</v>
      </c>
      <c r="K14" s="182">
        <v>36</v>
      </c>
      <c r="L14" s="180">
        <v>30.55</v>
      </c>
      <c r="M14" s="181">
        <v>31</v>
      </c>
      <c r="N14" s="182">
        <v>31</v>
      </c>
      <c r="O14" s="180">
        <v>19.99</v>
      </c>
      <c r="P14" s="181">
        <v>25</v>
      </c>
      <c r="Q14" s="182">
        <v>25</v>
      </c>
      <c r="R14" s="72" t="s">
        <v>18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51</v>
      </c>
      <c r="D15" s="170"/>
      <c r="E15" s="171"/>
      <c r="F15" s="180">
        <v>1143</v>
      </c>
      <c r="G15" s="181">
        <v>1182.8750574469934</v>
      </c>
      <c r="H15" s="182">
        <v>1240</v>
      </c>
      <c r="I15" s="180">
        <v>1336</v>
      </c>
      <c r="J15" s="181">
        <v>1400</v>
      </c>
      <c r="K15" s="182">
        <v>1450</v>
      </c>
      <c r="L15" s="180">
        <v>276</v>
      </c>
      <c r="M15" s="181">
        <v>281.39253996447604</v>
      </c>
      <c r="N15" s="182">
        <v>290</v>
      </c>
      <c r="O15" s="180">
        <v>469</v>
      </c>
      <c r="P15" s="181">
        <v>498.51748251748256</v>
      </c>
      <c r="Q15" s="182">
        <v>500</v>
      </c>
      <c r="R15" s="72" t="s">
        <v>2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52</v>
      </c>
      <c r="D16" s="170"/>
      <c r="E16" s="171"/>
      <c r="F16" s="180">
        <v>660</v>
      </c>
      <c r="G16" s="181">
        <v>642</v>
      </c>
      <c r="H16" s="182">
        <v>640</v>
      </c>
      <c r="I16" s="180">
        <v>962</v>
      </c>
      <c r="J16" s="181">
        <v>1010</v>
      </c>
      <c r="K16" s="182">
        <v>1000</v>
      </c>
      <c r="L16" s="180">
        <v>379</v>
      </c>
      <c r="M16" s="181">
        <v>416</v>
      </c>
      <c r="N16" s="182">
        <v>400</v>
      </c>
      <c r="O16" s="180">
        <v>681</v>
      </c>
      <c r="P16" s="181">
        <v>784</v>
      </c>
      <c r="Q16" s="182">
        <v>760</v>
      </c>
      <c r="R16" s="72" t="s">
        <v>19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53</v>
      </c>
      <c r="D17" s="170"/>
      <c r="E17" s="171"/>
      <c r="F17" s="180">
        <v>52.54286811594202</v>
      </c>
      <c r="G17" s="181">
        <v>215.2129088164251</v>
      </c>
      <c r="H17" s="182">
        <v>215.2129088164251</v>
      </c>
      <c r="I17" s="180">
        <v>279.8322</v>
      </c>
      <c r="J17" s="181">
        <v>334.469275</v>
      </c>
      <c r="K17" s="182">
        <v>334.469275</v>
      </c>
      <c r="L17" s="180">
        <v>48.50798985507246</v>
      </c>
      <c r="M17" s="181">
        <v>81.29306666666666</v>
      </c>
      <c r="N17" s="182">
        <v>81.29306666666666</v>
      </c>
      <c r="O17" s="180">
        <v>275.79732173913044</v>
      </c>
      <c r="P17" s="181">
        <v>200.54943285024152</v>
      </c>
      <c r="Q17" s="182">
        <v>200.54943285024152</v>
      </c>
      <c r="R17" s="72" t="s">
        <v>20</v>
      </c>
      <c r="S17" s="170"/>
      <c r="T17" s="171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2:42" ht="12.75">
      <c r="B18" s="19"/>
      <c r="C18" s="49" t="s">
        <v>54</v>
      </c>
      <c r="D18" s="170"/>
      <c r="E18" s="171"/>
      <c r="F18" s="180">
        <v>28.55</v>
      </c>
      <c r="G18" s="181">
        <v>41</v>
      </c>
      <c r="H18" s="182">
        <v>41.519999999999996</v>
      </c>
      <c r="I18" s="180">
        <v>2</v>
      </c>
      <c r="J18" s="181">
        <v>8</v>
      </c>
      <c r="K18" s="182">
        <v>8.52</v>
      </c>
      <c r="L18" s="180">
        <v>29.23</v>
      </c>
      <c r="M18" s="181">
        <v>35</v>
      </c>
      <c r="N18" s="182">
        <v>35</v>
      </c>
      <c r="O18" s="180">
        <v>2.68</v>
      </c>
      <c r="P18" s="181">
        <v>2</v>
      </c>
      <c r="Q18" s="182">
        <v>2</v>
      </c>
      <c r="R18" s="72" t="s">
        <v>21</v>
      </c>
      <c r="S18" s="170"/>
      <c r="T18" s="171"/>
      <c r="AA18">
        <v>3</v>
      </c>
      <c r="AD18">
        <v>3</v>
      </c>
      <c r="AE18">
        <v>2</v>
      </c>
      <c r="AF18">
        <v>2</v>
      </c>
      <c r="AG18">
        <v>5</v>
      </c>
      <c r="AH18">
        <v>2</v>
      </c>
      <c r="AI18">
        <v>2</v>
      </c>
      <c r="AJ18">
        <v>5</v>
      </c>
      <c r="AK18">
        <v>2</v>
      </c>
      <c r="AL18">
        <v>2</v>
      </c>
      <c r="AM18">
        <v>5</v>
      </c>
      <c r="AN18">
        <v>2</v>
      </c>
      <c r="AO18">
        <v>2</v>
      </c>
      <c r="AP18">
        <v>3</v>
      </c>
    </row>
    <row r="19" spans="2:42" ht="12.75">
      <c r="B19" s="19"/>
      <c r="C19" s="49" t="s">
        <v>55</v>
      </c>
      <c r="D19" s="170"/>
      <c r="E19" s="171"/>
      <c r="F19" s="180">
        <v>986.4594999999999</v>
      </c>
      <c r="G19" s="181">
        <v>1259.2331570000001</v>
      </c>
      <c r="H19" s="182">
        <v>1259.2331570000001</v>
      </c>
      <c r="I19" s="180">
        <v>612.0975</v>
      </c>
      <c r="J19" s="181">
        <v>825.95002</v>
      </c>
      <c r="K19" s="182">
        <v>825.95002</v>
      </c>
      <c r="L19" s="180">
        <v>520.9169999999999</v>
      </c>
      <c r="M19" s="181">
        <v>630.5344210000003</v>
      </c>
      <c r="N19" s="182">
        <v>630.5344210000003</v>
      </c>
      <c r="O19" s="180">
        <v>146.555</v>
      </c>
      <c r="P19" s="181">
        <v>197.25128400000006</v>
      </c>
      <c r="Q19" s="182">
        <v>197.25128400000006</v>
      </c>
      <c r="R19" s="72" t="s">
        <v>22</v>
      </c>
      <c r="S19" s="170"/>
      <c r="T19" s="171"/>
      <c r="AA19">
        <v>3</v>
      </c>
      <c r="AD19">
        <v>2</v>
      </c>
      <c r="AE19">
        <v>2</v>
      </c>
      <c r="AF19">
        <v>3</v>
      </c>
      <c r="AG19">
        <v>2</v>
      </c>
      <c r="AH19">
        <v>2</v>
      </c>
      <c r="AI19">
        <v>5</v>
      </c>
      <c r="AJ19">
        <v>2</v>
      </c>
      <c r="AK19">
        <v>2</v>
      </c>
      <c r="AL19">
        <v>5</v>
      </c>
      <c r="AM19">
        <v>2</v>
      </c>
      <c r="AN19">
        <v>2</v>
      </c>
      <c r="AO19">
        <v>5</v>
      </c>
      <c r="AP19">
        <v>3</v>
      </c>
    </row>
    <row r="20" spans="2:42" ht="12.75">
      <c r="B20" s="19"/>
      <c r="C20" s="49" t="s">
        <v>56</v>
      </c>
      <c r="D20" s="170"/>
      <c r="E20" s="171"/>
      <c r="F20" s="180">
        <v>174</v>
      </c>
      <c r="G20" s="181">
        <v>160</v>
      </c>
      <c r="H20" s="182">
        <v>200</v>
      </c>
      <c r="I20" s="180">
        <v>588</v>
      </c>
      <c r="J20" s="181">
        <v>650</v>
      </c>
      <c r="K20" s="182">
        <v>600</v>
      </c>
      <c r="L20" s="180">
        <v>45</v>
      </c>
      <c r="M20" s="181">
        <v>70</v>
      </c>
      <c r="N20" s="182">
        <v>50</v>
      </c>
      <c r="O20" s="180">
        <v>459</v>
      </c>
      <c r="P20" s="181">
        <v>560</v>
      </c>
      <c r="Q20" s="182">
        <v>450</v>
      </c>
      <c r="R20" s="72" t="s">
        <v>23</v>
      </c>
      <c r="S20" s="170"/>
      <c r="T20" s="171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84</v>
      </c>
      <c r="D21" s="170"/>
      <c r="E21" s="171"/>
      <c r="F21" s="180">
        <v>57.1</v>
      </c>
      <c r="G21" s="181">
        <v>57.1</v>
      </c>
      <c r="H21" s="182">
        <v>57.1</v>
      </c>
      <c r="I21" s="180">
        <v>39.1</v>
      </c>
      <c r="J21" s="181">
        <v>39.1</v>
      </c>
      <c r="K21" s="182">
        <v>39.1</v>
      </c>
      <c r="L21" s="180">
        <v>40</v>
      </c>
      <c r="M21" s="181">
        <v>40</v>
      </c>
      <c r="N21" s="182">
        <v>40</v>
      </c>
      <c r="O21" s="180">
        <v>22</v>
      </c>
      <c r="P21" s="181">
        <v>22</v>
      </c>
      <c r="Q21" s="182">
        <v>22</v>
      </c>
      <c r="R21" s="72" t="s">
        <v>83</v>
      </c>
      <c r="S21" s="170"/>
      <c r="T21" s="171"/>
      <c r="AA21">
        <v>3</v>
      </c>
      <c r="AD21">
        <v>3</v>
      </c>
      <c r="AE21">
        <v>3</v>
      </c>
      <c r="AF21">
        <v>3</v>
      </c>
      <c r="AG21">
        <v>5</v>
      </c>
      <c r="AH21">
        <v>5</v>
      </c>
      <c r="AI21">
        <v>5</v>
      </c>
      <c r="AJ21">
        <v>2</v>
      </c>
      <c r="AK21">
        <v>5</v>
      </c>
      <c r="AL21">
        <v>5</v>
      </c>
      <c r="AM21">
        <v>2</v>
      </c>
      <c r="AN21">
        <v>5</v>
      </c>
      <c r="AO21">
        <v>5</v>
      </c>
      <c r="AP21">
        <v>3</v>
      </c>
    </row>
    <row r="22" spans="2:42" ht="12.75">
      <c r="B22" s="19"/>
      <c r="C22" s="49" t="s">
        <v>57</v>
      </c>
      <c r="D22" s="170"/>
      <c r="E22" s="171"/>
      <c r="F22" s="180">
        <v>6.92</v>
      </c>
      <c r="G22" s="181">
        <v>6</v>
      </c>
      <c r="H22" s="182">
        <v>7</v>
      </c>
      <c r="I22" s="180">
        <v>0</v>
      </c>
      <c r="J22" s="181">
        <v>0</v>
      </c>
      <c r="K22" s="182">
        <v>0</v>
      </c>
      <c r="L22" s="180">
        <v>6.92</v>
      </c>
      <c r="M22" s="181">
        <v>6</v>
      </c>
      <c r="N22" s="182">
        <v>7</v>
      </c>
      <c r="O22" s="180">
        <v>0</v>
      </c>
      <c r="P22" s="181">
        <v>0</v>
      </c>
      <c r="Q22" s="182">
        <v>0</v>
      </c>
      <c r="R22" s="72" t="s">
        <v>24</v>
      </c>
      <c r="S22" s="170"/>
      <c r="T22" s="171"/>
      <c r="AA22">
        <v>3</v>
      </c>
      <c r="AD22">
        <v>3</v>
      </c>
      <c r="AE22">
        <v>2</v>
      </c>
      <c r="AF22">
        <v>2</v>
      </c>
      <c r="AG22">
        <v>5</v>
      </c>
      <c r="AH22">
        <v>2</v>
      </c>
      <c r="AI22">
        <v>2</v>
      </c>
      <c r="AJ22">
        <v>5</v>
      </c>
      <c r="AK22">
        <v>2</v>
      </c>
      <c r="AL22">
        <v>2</v>
      </c>
      <c r="AM22">
        <v>5</v>
      </c>
      <c r="AN22">
        <v>2</v>
      </c>
      <c r="AO22">
        <v>2</v>
      </c>
      <c r="AP22">
        <v>3</v>
      </c>
    </row>
    <row r="23" spans="2:42" ht="12.75">
      <c r="B23" s="19"/>
      <c r="C23" s="49" t="s">
        <v>379</v>
      </c>
      <c r="D23" s="170"/>
      <c r="E23" s="171"/>
      <c r="F23" s="180">
        <v>-23.49</v>
      </c>
      <c r="G23" s="181">
        <v>-23.49</v>
      </c>
      <c r="H23" s="182">
        <v>-23.49</v>
      </c>
      <c r="I23" s="180">
        <v>2.08</v>
      </c>
      <c r="J23" s="181">
        <v>2.08</v>
      </c>
      <c r="K23" s="182">
        <v>2.08</v>
      </c>
      <c r="L23" s="180">
        <v>3.06</v>
      </c>
      <c r="M23" s="181">
        <v>3.06</v>
      </c>
      <c r="N23" s="182">
        <v>3.06</v>
      </c>
      <c r="O23" s="180">
        <v>28.63</v>
      </c>
      <c r="P23" s="181">
        <v>28.63</v>
      </c>
      <c r="Q23" s="182">
        <v>28.63</v>
      </c>
      <c r="R23" s="72" t="s">
        <v>297</v>
      </c>
      <c r="S23" s="170"/>
      <c r="T23" s="171"/>
      <c r="AA23">
        <v>3</v>
      </c>
      <c r="AD23">
        <v>3</v>
      </c>
      <c r="AE23">
        <v>3</v>
      </c>
      <c r="AF23">
        <v>3</v>
      </c>
      <c r="AG23">
        <v>5</v>
      </c>
      <c r="AH23">
        <v>5</v>
      </c>
      <c r="AI23">
        <v>5</v>
      </c>
      <c r="AJ23">
        <v>5</v>
      </c>
      <c r="AK23">
        <v>5</v>
      </c>
      <c r="AL23">
        <v>5</v>
      </c>
      <c r="AM23">
        <v>5</v>
      </c>
      <c r="AN23">
        <v>5</v>
      </c>
      <c r="AO23">
        <v>5</v>
      </c>
      <c r="AP23">
        <v>3</v>
      </c>
    </row>
    <row r="24" spans="2:42" ht="12.75">
      <c r="B24" s="19"/>
      <c r="C24" s="49" t="s">
        <v>58</v>
      </c>
      <c r="D24" s="170"/>
      <c r="E24" s="171"/>
      <c r="F24" s="180">
        <v>347</v>
      </c>
      <c r="G24" s="181">
        <v>328</v>
      </c>
      <c r="H24" s="182">
        <v>333</v>
      </c>
      <c r="I24" s="180">
        <v>54</v>
      </c>
      <c r="J24" s="181">
        <v>51</v>
      </c>
      <c r="K24" s="182">
        <v>51</v>
      </c>
      <c r="L24" s="180">
        <v>380</v>
      </c>
      <c r="M24" s="181">
        <v>357</v>
      </c>
      <c r="N24" s="182">
        <v>362</v>
      </c>
      <c r="O24" s="180">
        <v>87</v>
      </c>
      <c r="P24" s="181">
        <v>80</v>
      </c>
      <c r="Q24" s="182">
        <v>80</v>
      </c>
      <c r="R24" s="72" t="s">
        <v>25</v>
      </c>
      <c r="S24" s="170"/>
      <c r="T24" s="171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381</v>
      </c>
      <c r="D25" s="170"/>
      <c r="E25" s="171"/>
      <c r="F25" s="180">
        <v>5.45</v>
      </c>
      <c r="G25" s="181">
        <v>5.45</v>
      </c>
      <c r="H25" s="182">
        <v>5.45</v>
      </c>
      <c r="I25" s="180">
        <v>5</v>
      </c>
      <c r="J25" s="181">
        <v>5</v>
      </c>
      <c r="K25" s="182">
        <v>5</v>
      </c>
      <c r="L25" s="180">
        <v>5.25</v>
      </c>
      <c r="M25" s="181">
        <v>5.25</v>
      </c>
      <c r="N25" s="182">
        <v>5.25</v>
      </c>
      <c r="O25" s="180">
        <v>4.8</v>
      </c>
      <c r="P25" s="181">
        <v>4.8</v>
      </c>
      <c r="Q25" s="182">
        <v>4.8</v>
      </c>
      <c r="R25" s="72" t="s">
        <v>382</v>
      </c>
      <c r="S25" s="170"/>
      <c r="T25" s="171"/>
      <c r="AA25">
        <v>3</v>
      </c>
      <c r="AD25">
        <v>3</v>
      </c>
      <c r="AE25">
        <v>3</v>
      </c>
      <c r="AF25">
        <v>3</v>
      </c>
      <c r="AG25">
        <v>2</v>
      </c>
      <c r="AH25">
        <v>5</v>
      </c>
      <c r="AI25">
        <v>5</v>
      </c>
      <c r="AJ25">
        <v>3</v>
      </c>
      <c r="AK25">
        <v>5</v>
      </c>
      <c r="AL25">
        <v>5</v>
      </c>
      <c r="AM25">
        <v>3</v>
      </c>
      <c r="AN25">
        <v>5</v>
      </c>
      <c r="AO25">
        <v>5</v>
      </c>
      <c r="AP25">
        <v>3</v>
      </c>
    </row>
    <row r="26" spans="2:42" ht="12.75">
      <c r="B26" s="19"/>
      <c r="C26" s="49" t="s">
        <v>59</v>
      </c>
      <c r="D26" s="170"/>
      <c r="E26" s="171"/>
      <c r="F26" s="180">
        <v>515.301</v>
      </c>
      <c r="G26" s="181">
        <v>540</v>
      </c>
      <c r="H26" s="182">
        <v>550</v>
      </c>
      <c r="I26" s="180">
        <v>486.046</v>
      </c>
      <c r="J26" s="181">
        <v>510</v>
      </c>
      <c r="K26" s="182">
        <v>530</v>
      </c>
      <c r="L26" s="180">
        <v>249.866</v>
      </c>
      <c r="M26" s="181">
        <v>280</v>
      </c>
      <c r="N26" s="182">
        <v>300</v>
      </c>
      <c r="O26" s="180">
        <v>220.611</v>
      </c>
      <c r="P26" s="181">
        <v>250</v>
      </c>
      <c r="Q26" s="182">
        <v>280</v>
      </c>
      <c r="R26" s="72" t="s">
        <v>26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60</v>
      </c>
      <c r="D27" s="170"/>
      <c r="E27" s="171"/>
      <c r="F27" s="180">
        <v>222.873</v>
      </c>
      <c r="G27" s="181">
        <v>219</v>
      </c>
      <c r="H27" s="182">
        <v>210</v>
      </c>
      <c r="I27" s="180">
        <v>148.433</v>
      </c>
      <c r="J27" s="181">
        <v>149</v>
      </c>
      <c r="K27" s="182">
        <v>150</v>
      </c>
      <c r="L27" s="180">
        <v>96</v>
      </c>
      <c r="M27" s="181">
        <v>100</v>
      </c>
      <c r="N27" s="182">
        <v>100</v>
      </c>
      <c r="O27" s="180">
        <v>21.56</v>
      </c>
      <c r="P27" s="181">
        <v>30</v>
      </c>
      <c r="Q27" s="182">
        <v>40</v>
      </c>
      <c r="R27" s="72" t="s">
        <v>4</v>
      </c>
      <c r="S27" s="170"/>
      <c r="T27" s="171"/>
      <c r="AA27">
        <v>3</v>
      </c>
      <c r="AD27">
        <v>3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3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3</v>
      </c>
    </row>
    <row r="28" spans="2:42" ht="12.75">
      <c r="B28" s="19"/>
      <c r="C28" s="49" t="s">
        <v>296</v>
      </c>
      <c r="D28" s="170"/>
      <c r="E28" s="171"/>
      <c r="F28" s="180">
        <v>141</v>
      </c>
      <c r="G28" s="181">
        <v>155</v>
      </c>
      <c r="H28" s="182">
        <v>170</v>
      </c>
      <c r="I28" s="180">
        <v>358</v>
      </c>
      <c r="J28" s="181">
        <v>375</v>
      </c>
      <c r="K28" s="182">
        <v>390</v>
      </c>
      <c r="L28" s="180">
        <v>91</v>
      </c>
      <c r="M28" s="181">
        <v>95</v>
      </c>
      <c r="N28" s="182">
        <v>100</v>
      </c>
      <c r="O28" s="180">
        <v>308</v>
      </c>
      <c r="P28" s="181">
        <v>315</v>
      </c>
      <c r="Q28" s="182">
        <v>320</v>
      </c>
      <c r="R28" s="72" t="s">
        <v>295</v>
      </c>
      <c r="S28" s="170"/>
      <c r="T28" s="171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2:42" ht="12.75">
      <c r="B29" s="19"/>
      <c r="C29" s="49" t="s">
        <v>61</v>
      </c>
      <c r="D29" s="170"/>
      <c r="E29" s="171"/>
      <c r="F29" s="180">
        <v>389.11</v>
      </c>
      <c r="G29" s="181">
        <v>400</v>
      </c>
      <c r="H29" s="182">
        <v>425</v>
      </c>
      <c r="I29" s="180">
        <v>340</v>
      </c>
      <c r="J29" s="181">
        <v>350</v>
      </c>
      <c r="K29" s="182">
        <v>400</v>
      </c>
      <c r="L29" s="180">
        <v>165</v>
      </c>
      <c r="M29" s="181">
        <v>150</v>
      </c>
      <c r="N29" s="182">
        <v>150</v>
      </c>
      <c r="O29" s="180">
        <v>115.89</v>
      </c>
      <c r="P29" s="181">
        <v>100</v>
      </c>
      <c r="Q29" s="182">
        <v>125</v>
      </c>
      <c r="R29" s="72" t="s">
        <v>27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62</v>
      </c>
      <c r="D30" s="170"/>
      <c r="E30" s="171"/>
      <c r="F30" s="180">
        <v>120.58698849202088</v>
      </c>
      <c r="G30" s="181">
        <v>136</v>
      </c>
      <c r="H30" s="182">
        <v>136</v>
      </c>
      <c r="I30" s="180">
        <v>125</v>
      </c>
      <c r="J30" s="181">
        <v>141</v>
      </c>
      <c r="K30" s="182">
        <v>141</v>
      </c>
      <c r="L30" s="180">
        <v>97.77</v>
      </c>
      <c r="M30" s="181">
        <v>100</v>
      </c>
      <c r="N30" s="182">
        <v>100</v>
      </c>
      <c r="O30" s="180">
        <v>102.18301150797912</v>
      </c>
      <c r="P30" s="181">
        <v>105</v>
      </c>
      <c r="Q30" s="182">
        <v>105</v>
      </c>
      <c r="R30" s="72" t="s">
        <v>28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63</v>
      </c>
      <c r="D31" s="170"/>
      <c r="E31" s="171"/>
      <c r="F31" s="180">
        <v>544.90786578</v>
      </c>
      <c r="G31" s="181">
        <v>608.9422134083303</v>
      </c>
      <c r="H31" s="182">
        <v>693</v>
      </c>
      <c r="I31" s="180">
        <v>487.484</v>
      </c>
      <c r="J31" s="181">
        <v>523</v>
      </c>
      <c r="K31" s="182">
        <v>544</v>
      </c>
      <c r="L31" s="180">
        <v>108.74846228999998</v>
      </c>
      <c r="M31" s="181">
        <v>113.15966580279755</v>
      </c>
      <c r="N31" s="182">
        <v>178</v>
      </c>
      <c r="O31" s="180">
        <v>51.324596510000006</v>
      </c>
      <c r="P31" s="181">
        <v>27.217452394467205</v>
      </c>
      <c r="Q31" s="182">
        <v>29</v>
      </c>
      <c r="R31" s="72" t="s">
        <v>29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64</v>
      </c>
      <c r="D32" s="170"/>
      <c r="E32" s="171"/>
      <c r="F32" s="180">
        <v>106.27000000000001</v>
      </c>
      <c r="G32" s="181">
        <v>118</v>
      </c>
      <c r="H32" s="182">
        <v>103</v>
      </c>
      <c r="I32" s="180">
        <v>100</v>
      </c>
      <c r="J32" s="181">
        <v>120</v>
      </c>
      <c r="K32" s="182">
        <v>110</v>
      </c>
      <c r="L32" s="180">
        <v>43.52</v>
      </c>
      <c r="M32" s="181">
        <v>38</v>
      </c>
      <c r="N32" s="182">
        <v>30</v>
      </c>
      <c r="O32" s="180">
        <v>37.25</v>
      </c>
      <c r="P32" s="181">
        <v>40</v>
      </c>
      <c r="Q32" s="182">
        <v>37</v>
      </c>
      <c r="R32" s="72" t="s">
        <v>30</v>
      </c>
      <c r="S32" s="170"/>
      <c r="T32" s="171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65</v>
      </c>
      <c r="D33" s="170"/>
      <c r="E33" s="171"/>
      <c r="F33" s="180">
        <v>73.65</v>
      </c>
      <c r="G33" s="181">
        <v>80</v>
      </c>
      <c r="H33" s="182">
        <v>85</v>
      </c>
      <c r="I33" s="180">
        <v>50</v>
      </c>
      <c r="J33" s="181">
        <v>55</v>
      </c>
      <c r="K33" s="182">
        <v>60</v>
      </c>
      <c r="L33" s="180">
        <v>44.13</v>
      </c>
      <c r="M33" s="181">
        <v>40</v>
      </c>
      <c r="N33" s="182">
        <v>40</v>
      </c>
      <c r="O33" s="180">
        <v>20.48</v>
      </c>
      <c r="P33" s="181">
        <v>15</v>
      </c>
      <c r="Q33" s="182">
        <v>15</v>
      </c>
      <c r="R33" s="72" t="s">
        <v>31</v>
      </c>
      <c r="S33" s="170"/>
      <c r="T33" s="171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66</v>
      </c>
      <c r="D34" s="170"/>
      <c r="E34" s="171"/>
      <c r="F34" s="180">
        <v>2599</v>
      </c>
      <c r="G34" s="181">
        <v>2562</v>
      </c>
      <c r="H34" s="182">
        <v>2562</v>
      </c>
      <c r="I34" s="180">
        <v>2837</v>
      </c>
      <c r="J34" s="181">
        <v>2800</v>
      </c>
      <c r="K34" s="182">
        <v>2800</v>
      </c>
      <c r="L34" s="180">
        <v>71</v>
      </c>
      <c r="M34" s="181">
        <v>71</v>
      </c>
      <c r="N34" s="182">
        <v>71</v>
      </c>
      <c r="O34" s="180">
        <v>309</v>
      </c>
      <c r="P34" s="181">
        <v>309</v>
      </c>
      <c r="Q34" s="182">
        <v>309</v>
      </c>
      <c r="R34" s="72" t="s">
        <v>32</v>
      </c>
      <c r="S34" s="170"/>
      <c r="T34" s="171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3.5" thickBot="1">
      <c r="B35" s="19"/>
      <c r="C35" s="49" t="s">
        <v>67</v>
      </c>
      <c r="D35" s="170"/>
      <c r="E35" s="171"/>
      <c r="F35" s="180">
        <v>555.2199999999999</v>
      </c>
      <c r="G35" s="181">
        <v>555.2174558549999</v>
      </c>
      <c r="H35" s="182">
        <v>555.2174558549999</v>
      </c>
      <c r="I35" s="180">
        <v>37.37</v>
      </c>
      <c r="J35" s="181">
        <v>37.370104874999996</v>
      </c>
      <c r="K35" s="182">
        <v>37.370104874999996</v>
      </c>
      <c r="L35" s="180">
        <v>540.81</v>
      </c>
      <c r="M35" s="181">
        <v>540.8108477</v>
      </c>
      <c r="N35" s="182">
        <v>540.8108477</v>
      </c>
      <c r="O35" s="180">
        <v>22.96</v>
      </c>
      <c r="P35" s="181">
        <v>22.96349672</v>
      </c>
      <c r="Q35" s="182">
        <v>22.96349672</v>
      </c>
      <c r="R35" s="72" t="s">
        <v>34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4.25" thickBot="1" thickTop="1">
      <c r="C36" s="14" t="s">
        <v>5</v>
      </c>
      <c r="D36" s="174"/>
      <c r="E36" s="175"/>
      <c r="F36" s="152">
        <v>10775.484884387964</v>
      </c>
      <c r="G36" s="153">
        <v>11338.54079252675</v>
      </c>
      <c r="H36" s="154">
        <v>11607.243521671426</v>
      </c>
      <c r="I36" s="152">
        <v>10717.4727</v>
      </c>
      <c r="J36" s="153">
        <v>11251.969399875</v>
      </c>
      <c r="K36" s="154">
        <v>11395.489399875001</v>
      </c>
      <c r="L36" s="152">
        <v>4008.3341621450727</v>
      </c>
      <c r="M36" s="153">
        <v>4253.500541133941</v>
      </c>
      <c r="N36" s="154">
        <v>4335.9483353666665</v>
      </c>
      <c r="O36" s="152">
        <v>3950.32197775711</v>
      </c>
      <c r="P36" s="153">
        <v>4166.9291484821915</v>
      </c>
      <c r="Q36" s="154">
        <v>4124.194213570241</v>
      </c>
      <c r="R36" s="14" t="s">
        <v>5</v>
      </c>
      <c r="S36" s="174"/>
      <c r="T36" s="175"/>
      <c r="AA36" t="e">
        <v>#REF!</v>
      </c>
      <c r="AD36" t="e">
        <v>#REF!</v>
      </c>
      <c r="AE36" t="e">
        <v>#REF!</v>
      </c>
      <c r="AF36" t="e">
        <v>#REF!</v>
      </c>
      <c r="AG36" t="e">
        <v>#REF!</v>
      </c>
      <c r="AH36" t="e">
        <v>#REF!</v>
      </c>
      <c r="AI36" t="e">
        <v>#REF!</v>
      </c>
      <c r="AJ36" t="e">
        <v>#REF!</v>
      </c>
      <c r="AK36" t="e">
        <v>#REF!</v>
      </c>
      <c r="AL36" t="e">
        <v>#REF!</v>
      </c>
      <c r="AM36" t="e">
        <v>#REF!</v>
      </c>
      <c r="AN36" t="e">
        <v>#REF!</v>
      </c>
      <c r="AO36" t="e">
        <v>#REF!</v>
      </c>
      <c r="AP36" t="e">
        <v>#REF!</v>
      </c>
    </row>
    <row r="37" spans="2:42" ht="13.5" thickTop="1">
      <c r="B37" s="16"/>
      <c r="C37" s="167" t="s">
        <v>68</v>
      </c>
      <c r="D37" s="168"/>
      <c r="E37" s="169"/>
      <c r="F37" s="177">
        <v>1.71</v>
      </c>
      <c r="G37" s="178">
        <v>1.71</v>
      </c>
      <c r="H37" s="179">
        <v>1.71</v>
      </c>
      <c r="I37" s="177">
        <v>0.1</v>
      </c>
      <c r="J37" s="178">
        <v>0.1</v>
      </c>
      <c r="K37" s="179">
        <v>0.1</v>
      </c>
      <c r="L37" s="177">
        <v>2.11</v>
      </c>
      <c r="M37" s="178">
        <v>2.11</v>
      </c>
      <c r="N37" s="179">
        <v>2.11</v>
      </c>
      <c r="O37" s="177">
        <v>0.5</v>
      </c>
      <c r="P37" s="178">
        <v>0.5</v>
      </c>
      <c r="Q37" s="179">
        <v>0.5</v>
      </c>
      <c r="R37" s="84" t="s">
        <v>35</v>
      </c>
      <c r="S37" s="168"/>
      <c r="T37" s="169"/>
      <c r="AA37">
        <v>3</v>
      </c>
      <c r="AD37">
        <v>3</v>
      </c>
      <c r="AE37">
        <v>3</v>
      </c>
      <c r="AF37">
        <v>3</v>
      </c>
      <c r="AG37">
        <v>2</v>
      </c>
      <c r="AH37">
        <v>5</v>
      </c>
      <c r="AI37">
        <v>5</v>
      </c>
      <c r="AJ37">
        <v>3</v>
      </c>
      <c r="AK37">
        <v>5</v>
      </c>
      <c r="AL37">
        <v>5</v>
      </c>
      <c r="AM37">
        <v>3</v>
      </c>
      <c r="AN37">
        <v>5</v>
      </c>
      <c r="AO37">
        <v>5</v>
      </c>
      <c r="AP37">
        <v>3</v>
      </c>
    </row>
    <row r="38" spans="2:42" ht="12.75">
      <c r="B38" s="16"/>
      <c r="C38" s="49" t="s">
        <v>70</v>
      </c>
      <c r="D38" s="170"/>
      <c r="E38" s="171"/>
      <c r="F38" s="180">
        <v>12.0999</v>
      </c>
      <c r="G38" s="181">
        <v>12.0999</v>
      </c>
      <c r="H38" s="182">
        <v>12.0999</v>
      </c>
      <c r="I38" s="180">
        <v>8.5199</v>
      </c>
      <c r="J38" s="181">
        <v>8.5199</v>
      </c>
      <c r="K38" s="182">
        <v>8.5199</v>
      </c>
      <c r="L38" s="180">
        <v>3.58</v>
      </c>
      <c r="M38" s="181">
        <v>3.58</v>
      </c>
      <c r="N38" s="182">
        <v>3.58</v>
      </c>
      <c r="O38" s="180">
        <v>0</v>
      </c>
      <c r="P38" s="181">
        <v>0</v>
      </c>
      <c r="Q38" s="182">
        <v>0</v>
      </c>
      <c r="R38" s="72" t="s">
        <v>3</v>
      </c>
      <c r="S38" s="170"/>
      <c r="T38" s="171"/>
      <c r="AA38">
        <v>3</v>
      </c>
      <c r="AD38">
        <v>2</v>
      </c>
      <c r="AE38">
        <v>3</v>
      </c>
      <c r="AF38">
        <v>3</v>
      </c>
      <c r="AG38">
        <v>2</v>
      </c>
      <c r="AH38">
        <v>5</v>
      </c>
      <c r="AI38">
        <v>5</v>
      </c>
      <c r="AJ38">
        <v>2</v>
      </c>
      <c r="AK38">
        <v>5</v>
      </c>
      <c r="AL38">
        <v>5</v>
      </c>
      <c r="AM38">
        <v>2</v>
      </c>
      <c r="AN38">
        <v>5</v>
      </c>
      <c r="AO38">
        <v>5</v>
      </c>
      <c r="AP38">
        <v>3</v>
      </c>
    </row>
    <row r="39" spans="2:42" ht="13.5" thickBot="1">
      <c r="B39" s="16"/>
      <c r="C39" s="49" t="s">
        <v>71</v>
      </c>
      <c r="D39" s="170"/>
      <c r="E39" s="171"/>
      <c r="F39" s="180">
        <v>1340.98</v>
      </c>
      <c r="G39" s="181">
        <v>1381.0294000000001</v>
      </c>
      <c r="H39" s="182">
        <v>1479.4356000000002</v>
      </c>
      <c r="I39" s="180">
        <v>2879.1</v>
      </c>
      <c r="J39" s="181">
        <v>2965.473</v>
      </c>
      <c r="K39" s="182">
        <v>3143.4013800000002</v>
      </c>
      <c r="L39" s="180">
        <v>6</v>
      </c>
      <c r="M39" s="181">
        <v>6</v>
      </c>
      <c r="N39" s="182">
        <v>6</v>
      </c>
      <c r="O39" s="180">
        <v>1544.12</v>
      </c>
      <c r="P39" s="181">
        <v>1590.4435999999998</v>
      </c>
      <c r="Q39" s="182">
        <v>1669.96578</v>
      </c>
      <c r="R39" s="72" t="s">
        <v>37</v>
      </c>
      <c r="S39" s="170"/>
      <c r="T39" s="171"/>
      <c r="AA39">
        <v>3</v>
      </c>
      <c r="AD39">
        <v>3</v>
      </c>
      <c r="AE39">
        <v>2</v>
      </c>
      <c r="AF39">
        <v>2</v>
      </c>
      <c r="AG39">
        <v>3</v>
      </c>
      <c r="AH39">
        <v>2</v>
      </c>
      <c r="AI39">
        <v>2</v>
      </c>
      <c r="AJ39">
        <v>5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3</v>
      </c>
    </row>
    <row r="40" spans="3:42" ht="14.25" thickBot="1" thickTop="1">
      <c r="C40" s="14" t="s">
        <v>293</v>
      </c>
      <c r="D40" s="174"/>
      <c r="E40" s="175"/>
      <c r="F40" s="152">
        <v>1354.7899</v>
      </c>
      <c r="G40" s="153">
        <v>1394.8393</v>
      </c>
      <c r="H40" s="154">
        <v>1493.2455000000002</v>
      </c>
      <c r="I40" s="152">
        <v>2887.7199</v>
      </c>
      <c r="J40" s="153">
        <v>2974.0929</v>
      </c>
      <c r="K40" s="154">
        <v>3152.0212800000004</v>
      </c>
      <c r="L40" s="152">
        <v>11.69</v>
      </c>
      <c r="M40" s="153">
        <v>11.69</v>
      </c>
      <c r="N40" s="154">
        <v>11.69</v>
      </c>
      <c r="O40" s="152">
        <v>1544.62</v>
      </c>
      <c r="P40" s="153">
        <v>1590.9435999999998</v>
      </c>
      <c r="Q40" s="154">
        <v>1670.46578</v>
      </c>
      <c r="R40" s="14" t="s">
        <v>294</v>
      </c>
      <c r="S40" s="174"/>
      <c r="T40" s="175"/>
      <c r="AA40" t="e">
        <v>#REF!</v>
      </c>
      <c r="AD40" t="e">
        <v>#REF!</v>
      </c>
      <c r="AE40" t="e">
        <v>#REF!</v>
      </c>
      <c r="AF40" t="e">
        <v>#REF!</v>
      </c>
      <c r="AG40" t="e">
        <v>#REF!</v>
      </c>
      <c r="AH40" t="e">
        <v>#REF!</v>
      </c>
      <c r="AI40" t="e">
        <v>#REF!</v>
      </c>
      <c r="AJ40" t="e">
        <v>#REF!</v>
      </c>
      <c r="AK40" t="e">
        <v>#REF!</v>
      </c>
      <c r="AL40" t="e">
        <v>#REF!</v>
      </c>
      <c r="AM40" t="e">
        <v>#REF!</v>
      </c>
      <c r="AN40" t="e">
        <v>#REF!</v>
      </c>
      <c r="AO40" t="e">
        <v>#REF!</v>
      </c>
      <c r="AP40" t="e">
        <v>#REF!</v>
      </c>
    </row>
    <row r="41" spans="2:42" ht="13.5" thickTop="1">
      <c r="B41" s="16"/>
      <c r="C41" s="167" t="s">
        <v>72</v>
      </c>
      <c r="D41" s="168"/>
      <c r="E41" s="169"/>
      <c r="F41" s="177">
        <v>1260.8020000000001</v>
      </c>
      <c r="G41" s="178">
        <v>1350.1328523135783</v>
      </c>
      <c r="H41" s="179">
        <v>1350.1417636324354</v>
      </c>
      <c r="I41" s="177">
        <v>997</v>
      </c>
      <c r="J41" s="178">
        <v>942</v>
      </c>
      <c r="K41" s="179">
        <v>854.7727370524118</v>
      </c>
      <c r="L41" s="177">
        <v>752.6</v>
      </c>
      <c r="M41" s="178">
        <v>880.2292650757654</v>
      </c>
      <c r="N41" s="179">
        <v>958.8858786634266</v>
      </c>
      <c r="O41" s="177">
        <v>488.798</v>
      </c>
      <c r="P41" s="178">
        <v>472.09641276218713</v>
      </c>
      <c r="Q41" s="179">
        <v>463.516852083403</v>
      </c>
      <c r="R41" s="84" t="s">
        <v>1</v>
      </c>
      <c r="S41" s="168"/>
      <c r="T41" s="169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2:42" ht="13.5" thickBot="1">
      <c r="B42" s="16"/>
      <c r="C42" s="104" t="s">
        <v>73</v>
      </c>
      <c r="D42" s="172"/>
      <c r="E42" s="173"/>
      <c r="F42" s="183">
        <v>13806.14</v>
      </c>
      <c r="G42" s="184">
        <v>14204.244999999999</v>
      </c>
      <c r="H42" s="185">
        <v>14408.575</v>
      </c>
      <c r="I42" s="183">
        <v>16687.5</v>
      </c>
      <c r="J42" s="184">
        <v>16874.368</v>
      </c>
      <c r="K42" s="185">
        <v>17009.471</v>
      </c>
      <c r="L42" s="183">
        <v>629.91</v>
      </c>
      <c r="M42" s="184">
        <v>671.574</v>
      </c>
      <c r="N42" s="185">
        <v>692.48</v>
      </c>
      <c r="O42" s="183">
        <v>3511.27</v>
      </c>
      <c r="P42" s="184">
        <v>3341.697</v>
      </c>
      <c r="Q42" s="185">
        <v>3293.376</v>
      </c>
      <c r="R42" s="105" t="s">
        <v>38</v>
      </c>
      <c r="S42" s="172"/>
      <c r="T42" s="173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6</v>
      </c>
      <c r="D43" s="12"/>
      <c r="E43" s="13"/>
      <c r="F43" s="152">
        <v>15066.942</v>
      </c>
      <c r="G43" s="153">
        <v>15554.377852313577</v>
      </c>
      <c r="H43" s="154">
        <v>15758.716763632436</v>
      </c>
      <c r="I43" s="152">
        <v>17684.5</v>
      </c>
      <c r="J43" s="153">
        <v>17816.368</v>
      </c>
      <c r="K43" s="154">
        <v>17864.243737052413</v>
      </c>
      <c r="L43" s="152">
        <v>1382.51</v>
      </c>
      <c r="M43" s="153">
        <v>1551.8032650757655</v>
      </c>
      <c r="N43" s="154">
        <v>1651.3658786634267</v>
      </c>
      <c r="O43" s="152">
        <v>4000.068</v>
      </c>
      <c r="P43" s="153">
        <v>3813.7934127621875</v>
      </c>
      <c r="Q43" s="154">
        <v>3756.8928520834033</v>
      </c>
      <c r="R43" s="18" t="s">
        <v>74</v>
      </c>
      <c r="S43" s="8"/>
      <c r="T43" s="9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3:20" ht="13.5" thickTop="1">
      <c r="C44" s="41" t="str">
        <f ca="1">CELL("filename")</f>
        <v>C:\MyFiles\Timber\Timber Committee\TCQ2021\publish\[tb-74-6.xls]Table 1</v>
      </c>
      <c r="S44" s="39"/>
      <c r="T44" s="43" t="str">
        <f ca="1">CONCATENATE("printed on ",DAY(NOW()),"/",MONTH(NOW()))</f>
        <v>printed on 17/12</v>
      </c>
    </row>
    <row r="48" spans="10:11" ht="12.75">
      <c r="J48" s="257"/>
      <c r="K48" s="257"/>
    </row>
    <row r="49" spans="10:11" ht="12.75">
      <c r="J49" s="256"/>
      <c r="K49" s="256"/>
    </row>
    <row r="50" spans="10:17" ht="12.75">
      <c r="J50" s="256"/>
      <c r="K50" s="256"/>
      <c r="M50" s="256"/>
      <c r="N50" s="256"/>
      <c r="P50" s="256"/>
      <c r="Q50" s="256"/>
    </row>
    <row r="51" spans="10:11" ht="12.75">
      <c r="J51" s="256"/>
      <c r="K51" s="256"/>
    </row>
    <row r="52" spans="10:11" ht="12.75">
      <c r="J52" s="256"/>
      <c r="K52" s="256"/>
    </row>
    <row r="53" spans="9:11" ht="12.75">
      <c r="I53" s="257"/>
      <c r="J53" s="257"/>
      <c r="K53" s="257"/>
    </row>
    <row r="54" spans="10:11" ht="12.75">
      <c r="J54" s="256"/>
      <c r="K54" s="256"/>
    </row>
  </sheetData>
  <sheetProtection/>
  <mergeCells count="12"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C4:T4"/>
    <mergeCell ref="L3:Q3"/>
    <mergeCell ref="K5:L5"/>
  </mergeCells>
  <conditionalFormatting sqref="C25:Q25 C26:R43 C9:R24">
    <cfRule type="expression" priority="2" dxfId="0" stopIfTrue="1">
      <formula>AA9&gt;2</formula>
    </cfRule>
  </conditionalFormatting>
  <conditionalFormatting sqref="R25">
    <cfRule type="expression" priority="1" dxfId="0" stopIfTrue="1">
      <formula>AP25&gt;2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0" max="20" width="12.00390625" style="0" customWidth="1"/>
  </cols>
  <sheetData>
    <row r="1" ht="12.75">
      <c r="A1" s="16"/>
    </row>
    <row r="2" spans="3:20" ht="12.75">
      <c r="C2" s="292" t="s">
        <v>313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3:20" ht="12.75"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3:20" ht="12.75">
      <c r="C4" s="292" t="s">
        <v>405</v>
      </c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</row>
    <row r="5" spans="3:20" ht="12.75"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3:20" ht="12.75">
      <c r="C6" s="292" t="s">
        <v>406</v>
      </c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</row>
    <row r="7" spans="3:20" ht="12.75"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</row>
    <row r="8" spans="6:17" ht="13.5" thickBot="1">
      <c r="F8" s="299" t="s">
        <v>351</v>
      </c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</row>
    <row r="9" spans="3:20" ht="13.5" thickTop="1">
      <c r="C9" s="2"/>
      <c r="D9" s="3"/>
      <c r="E9" s="4"/>
      <c r="F9" s="293" t="s">
        <v>7</v>
      </c>
      <c r="G9" s="294"/>
      <c r="H9" s="295"/>
      <c r="I9" s="2"/>
      <c r="J9" s="3"/>
      <c r="K9" s="4"/>
      <c r="L9" s="17"/>
      <c r="M9" s="3"/>
      <c r="N9" s="4"/>
      <c r="O9" s="17"/>
      <c r="P9" s="3"/>
      <c r="Q9" s="4"/>
      <c r="R9" s="2"/>
      <c r="S9" s="3"/>
      <c r="T9" s="4"/>
    </row>
    <row r="10" spans="3:20" ht="12.75">
      <c r="C10" s="57"/>
      <c r="D10" s="58"/>
      <c r="E10" s="59"/>
      <c r="F10" s="336" t="s">
        <v>8</v>
      </c>
      <c r="G10" s="337"/>
      <c r="H10" s="338"/>
      <c r="I10" s="336" t="s">
        <v>9</v>
      </c>
      <c r="J10" s="337"/>
      <c r="K10" s="338"/>
      <c r="L10" s="336" t="s">
        <v>10</v>
      </c>
      <c r="M10" s="337"/>
      <c r="N10" s="338"/>
      <c r="O10" s="336" t="s">
        <v>11</v>
      </c>
      <c r="P10" s="337"/>
      <c r="Q10" s="338"/>
      <c r="R10" s="57"/>
      <c r="S10" s="58"/>
      <c r="T10" s="59"/>
    </row>
    <row r="11" spans="3:20" ht="12.75">
      <c r="C11" s="296"/>
      <c r="D11" s="297"/>
      <c r="E11" s="298"/>
      <c r="F11" s="82">
        <v>2020</v>
      </c>
      <c r="G11" s="83">
        <v>2021</v>
      </c>
      <c r="H11" s="85">
        <v>2022</v>
      </c>
      <c r="I11" s="82">
        <v>2020</v>
      </c>
      <c r="J11" s="83">
        <v>2021</v>
      </c>
      <c r="K11" s="85">
        <v>2022</v>
      </c>
      <c r="L11" s="82">
        <v>2020</v>
      </c>
      <c r="M11" s="83">
        <v>2021</v>
      </c>
      <c r="N11" s="85">
        <v>2022</v>
      </c>
      <c r="O11" s="82">
        <v>2020</v>
      </c>
      <c r="P11" s="83">
        <v>2021</v>
      </c>
      <c r="Q11" s="85">
        <v>2022</v>
      </c>
      <c r="R11" s="296"/>
      <c r="S11" s="297"/>
      <c r="T11" s="298"/>
    </row>
    <row r="12" spans="3:20" ht="12.75">
      <c r="C12" s="57"/>
      <c r="D12" s="58"/>
      <c r="E12" s="59"/>
      <c r="F12" s="57" t="s">
        <v>158</v>
      </c>
      <c r="G12" s="335" t="s">
        <v>160</v>
      </c>
      <c r="H12" s="298"/>
      <c r="I12" s="57" t="s">
        <v>158</v>
      </c>
      <c r="J12" s="335" t="s">
        <v>160</v>
      </c>
      <c r="K12" s="298"/>
      <c r="L12" s="57" t="s">
        <v>158</v>
      </c>
      <c r="M12" s="335" t="s">
        <v>160</v>
      </c>
      <c r="N12" s="298"/>
      <c r="O12" s="57" t="s">
        <v>158</v>
      </c>
      <c r="P12" s="335" t="s">
        <v>160</v>
      </c>
      <c r="Q12" s="298"/>
      <c r="R12" s="57"/>
      <c r="S12" s="58"/>
      <c r="T12" s="59"/>
    </row>
    <row r="13" spans="3:20" ht="13.5" thickBot="1">
      <c r="C13" s="7"/>
      <c r="D13" s="8"/>
      <c r="E13" s="9"/>
      <c r="F13" s="81" t="s">
        <v>159</v>
      </c>
      <c r="G13" s="333" t="s">
        <v>161</v>
      </c>
      <c r="H13" s="334"/>
      <c r="I13" s="81" t="s">
        <v>159</v>
      </c>
      <c r="J13" s="333" t="s">
        <v>161</v>
      </c>
      <c r="K13" s="334"/>
      <c r="L13" s="81" t="s">
        <v>159</v>
      </c>
      <c r="M13" s="333" t="s">
        <v>161</v>
      </c>
      <c r="N13" s="334"/>
      <c r="O13" s="81" t="s">
        <v>159</v>
      </c>
      <c r="P13" s="333" t="s">
        <v>161</v>
      </c>
      <c r="Q13" s="334"/>
      <c r="R13" s="7"/>
      <c r="S13" s="8"/>
      <c r="T13" s="9"/>
    </row>
    <row r="14" spans="2:20" ht="13.5" thickTop="1">
      <c r="B14" s="15"/>
      <c r="C14" s="84" t="s">
        <v>223</v>
      </c>
      <c r="D14" s="3"/>
      <c r="E14" s="4"/>
      <c r="F14" s="86">
        <v>9.126970000000005</v>
      </c>
      <c r="G14" s="87">
        <v>10.145344100000004</v>
      </c>
      <c r="H14" s="88">
        <v>11.250154605000011</v>
      </c>
      <c r="I14" s="86">
        <v>38.917970000000004</v>
      </c>
      <c r="J14" s="87">
        <v>40.0855091</v>
      </c>
      <c r="K14" s="88">
        <v>42.08978455500001</v>
      </c>
      <c r="L14" s="86">
        <v>0.042</v>
      </c>
      <c r="M14" s="87">
        <v>0.042</v>
      </c>
      <c r="N14" s="88">
        <v>0.042</v>
      </c>
      <c r="O14" s="86">
        <v>29.833</v>
      </c>
      <c r="P14" s="87">
        <v>29.982165</v>
      </c>
      <c r="Q14" s="88">
        <v>30.881629949999997</v>
      </c>
      <c r="R14" s="84" t="s">
        <v>164</v>
      </c>
      <c r="S14" s="3"/>
      <c r="T14" s="4"/>
    </row>
    <row r="15" spans="2:20" ht="12.75">
      <c r="B15" s="19"/>
      <c r="C15" s="6"/>
      <c r="D15" s="1"/>
      <c r="E15" s="5"/>
      <c r="F15" s="89"/>
      <c r="G15" s="90"/>
      <c r="H15" s="91"/>
      <c r="I15" s="89"/>
      <c r="J15" s="90"/>
      <c r="K15" s="91"/>
      <c r="L15" s="89"/>
      <c r="M15" s="90"/>
      <c r="N15" s="91"/>
      <c r="O15" s="89"/>
      <c r="P15" s="90"/>
      <c r="Q15" s="91"/>
      <c r="R15" s="72"/>
      <c r="S15" s="1"/>
      <c r="T15" s="5"/>
    </row>
    <row r="16" spans="2:20" ht="12.75">
      <c r="B16" s="19"/>
      <c r="C16" s="6" t="s">
        <v>266</v>
      </c>
      <c r="D16" s="1"/>
      <c r="E16" s="5"/>
      <c r="F16" s="89">
        <v>108.14271000000001</v>
      </c>
      <c r="G16" s="90">
        <v>109.22413710000001</v>
      </c>
      <c r="H16" s="91">
        <v>108.10978188000001</v>
      </c>
      <c r="I16" s="89">
        <v>120.43932000000001</v>
      </c>
      <c r="J16" s="90">
        <v>121.64371320000001</v>
      </c>
      <c r="K16" s="91">
        <v>115.56152754000001</v>
      </c>
      <c r="L16" s="89">
        <v>0</v>
      </c>
      <c r="M16" s="90">
        <v>0</v>
      </c>
      <c r="N16" s="91">
        <v>0</v>
      </c>
      <c r="O16" s="89">
        <v>12.296610000000001</v>
      </c>
      <c r="P16" s="90">
        <v>12.4195761</v>
      </c>
      <c r="Q16" s="91">
        <v>7.451745659999999</v>
      </c>
      <c r="R16" s="6" t="s">
        <v>268</v>
      </c>
      <c r="S16" s="1"/>
      <c r="T16" s="5"/>
    </row>
    <row r="17" spans="2:20" ht="12.75">
      <c r="B17" s="19"/>
      <c r="C17" s="6"/>
      <c r="D17" s="1"/>
      <c r="E17" s="5"/>
      <c r="F17" s="89"/>
      <c r="G17" s="90"/>
      <c r="H17" s="91"/>
      <c r="I17" s="89"/>
      <c r="J17" s="90"/>
      <c r="K17" s="91"/>
      <c r="L17" s="89"/>
      <c r="M17" s="90"/>
      <c r="N17" s="91"/>
      <c r="O17" s="89"/>
      <c r="P17" s="90"/>
      <c r="Q17" s="91"/>
      <c r="R17" s="72"/>
      <c r="S17" s="1"/>
      <c r="T17" s="5"/>
    </row>
    <row r="18" spans="2:20" ht="12.75">
      <c r="B18" s="19"/>
      <c r="C18" s="72" t="s">
        <v>219</v>
      </c>
      <c r="D18" s="1"/>
      <c r="E18" s="5"/>
      <c r="F18" s="89">
        <v>1.3409799999999998</v>
      </c>
      <c r="G18" s="90">
        <v>1.3810294</v>
      </c>
      <c r="H18" s="91">
        <v>1.4794356000000002</v>
      </c>
      <c r="I18" s="89">
        <v>2.8790999999999998</v>
      </c>
      <c r="J18" s="90">
        <v>2.965473</v>
      </c>
      <c r="K18" s="91">
        <v>3.1434013800000002</v>
      </c>
      <c r="L18" s="89">
        <v>0.006</v>
      </c>
      <c r="M18" s="90">
        <v>0.006</v>
      </c>
      <c r="N18" s="91">
        <v>0.006</v>
      </c>
      <c r="O18" s="89">
        <v>1.54412</v>
      </c>
      <c r="P18" s="90">
        <v>1.5904435999999997</v>
      </c>
      <c r="Q18" s="91">
        <v>1.66996578</v>
      </c>
      <c r="R18" s="72" t="s">
        <v>165</v>
      </c>
      <c r="S18" s="1"/>
      <c r="T18" s="5"/>
    </row>
    <row r="19" spans="2:20" ht="12.75">
      <c r="B19" s="19"/>
      <c r="C19" s="49"/>
      <c r="D19" s="1"/>
      <c r="E19" s="5"/>
      <c r="F19" s="89"/>
      <c r="G19" s="90"/>
      <c r="H19" s="91"/>
      <c r="I19" s="89"/>
      <c r="J19" s="90"/>
      <c r="K19" s="91"/>
      <c r="L19" s="89"/>
      <c r="M19" s="90"/>
      <c r="N19" s="91"/>
      <c r="O19" s="89"/>
      <c r="P19" s="90"/>
      <c r="Q19" s="91"/>
      <c r="R19" s="72"/>
      <c r="S19" s="1"/>
      <c r="T19" s="5"/>
    </row>
    <row r="20" spans="2:20" ht="12.75">
      <c r="B20" s="19"/>
      <c r="C20" s="6" t="s">
        <v>162</v>
      </c>
      <c r="D20" s="1"/>
      <c r="E20" s="5"/>
      <c r="F20" s="89">
        <v>1.3359799999999997</v>
      </c>
      <c r="G20" s="90">
        <v>1.3760294</v>
      </c>
      <c r="H20" s="91">
        <v>1.4744356</v>
      </c>
      <c r="I20" s="89">
        <v>2.8790999999999998</v>
      </c>
      <c r="J20" s="90">
        <v>2.965473</v>
      </c>
      <c r="K20" s="91">
        <v>3.1434013800000002</v>
      </c>
      <c r="L20" s="89">
        <v>0.001</v>
      </c>
      <c r="M20" s="90">
        <v>0.001</v>
      </c>
      <c r="N20" s="91">
        <v>0.001</v>
      </c>
      <c r="O20" s="89">
        <v>1.54412</v>
      </c>
      <c r="P20" s="90">
        <v>1.5904435999999997</v>
      </c>
      <c r="Q20" s="91">
        <v>1.66996578</v>
      </c>
      <c r="R20" s="72" t="s">
        <v>167</v>
      </c>
      <c r="S20" s="1"/>
      <c r="T20" s="5"/>
    </row>
    <row r="21" spans="2:20" ht="12.75">
      <c r="B21" s="19"/>
      <c r="C21" s="6"/>
      <c r="D21" s="1"/>
      <c r="E21" s="5"/>
      <c r="F21" s="89"/>
      <c r="G21" s="90"/>
      <c r="H21" s="91"/>
      <c r="I21" s="89"/>
      <c r="J21" s="90"/>
      <c r="K21" s="91"/>
      <c r="L21" s="89"/>
      <c r="M21" s="90"/>
      <c r="N21" s="91"/>
      <c r="O21" s="89"/>
      <c r="P21" s="90"/>
      <c r="Q21" s="91"/>
      <c r="R21" s="72"/>
      <c r="S21" s="1"/>
      <c r="T21" s="5"/>
    </row>
    <row r="22" spans="2:20" ht="12.75">
      <c r="B22" s="19"/>
      <c r="C22" s="6" t="s">
        <v>163</v>
      </c>
      <c r="D22" s="1"/>
      <c r="E22" s="5"/>
      <c r="F22" s="89">
        <v>0.005</v>
      </c>
      <c r="G22" s="90">
        <v>0.005</v>
      </c>
      <c r="H22" s="91">
        <v>0.005</v>
      </c>
      <c r="I22" s="89">
        <v>0</v>
      </c>
      <c r="J22" s="90">
        <v>0</v>
      </c>
      <c r="K22" s="91">
        <v>0</v>
      </c>
      <c r="L22" s="89">
        <v>0.005</v>
      </c>
      <c r="M22" s="90">
        <v>0.005</v>
      </c>
      <c r="N22" s="91">
        <v>0.005</v>
      </c>
      <c r="O22" s="89">
        <v>0</v>
      </c>
      <c r="P22" s="90">
        <v>0</v>
      </c>
      <c r="Q22" s="91">
        <v>0</v>
      </c>
      <c r="R22" s="72" t="s">
        <v>168</v>
      </c>
      <c r="S22" s="1"/>
      <c r="T22" s="5"/>
    </row>
    <row r="23" spans="2:20" ht="12.75">
      <c r="B23" s="19"/>
      <c r="C23" s="6"/>
      <c r="D23" s="1"/>
      <c r="E23" s="5"/>
      <c r="F23" s="89"/>
      <c r="G23" s="90"/>
      <c r="H23" s="91"/>
      <c r="I23" s="89"/>
      <c r="J23" s="90"/>
      <c r="K23" s="91"/>
      <c r="L23" s="89"/>
      <c r="M23" s="90"/>
      <c r="N23" s="91"/>
      <c r="O23" s="89"/>
      <c r="P23" s="90"/>
      <c r="Q23" s="91"/>
      <c r="R23" s="20"/>
      <c r="S23" s="1"/>
      <c r="T23" s="5"/>
    </row>
    <row r="24" spans="2:20" ht="12.75">
      <c r="B24" s="19"/>
      <c r="C24" s="6" t="s">
        <v>267</v>
      </c>
      <c r="D24" s="1"/>
      <c r="E24" s="5"/>
      <c r="F24" s="89">
        <v>12.485759999999999</v>
      </c>
      <c r="G24" s="90">
        <v>13.182048</v>
      </c>
      <c r="H24" s="91">
        <v>14.227191360000004</v>
      </c>
      <c r="I24" s="89">
        <v>14.88576</v>
      </c>
      <c r="J24" s="90">
        <v>15.630048</v>
      </c>
      <c r="K24" s="91">
        <v>16.724151360000004</v>
      </c>
      <c r="L24" s="89">
        <v>0</v>
      </c>
      <c r="M24" s="90">
        <v>0</v>
      </c>
      <c r="N24" s="91">
        <v>0</v>
      </c>
      <c r="O24" s="89">
        <v>2.4</v>
      </c>
      <c r="P24" s="90">
        <v>2.448</v>
      </c>
      <c r="Q24" s="91">
        <v>2.49696</v>
      </c>
      <c r="R24" s="6" t="s">
        <v>269</v>
      </c>
      <c r="S24" s="1"/>
      <c r="T24" s="5"/>
    </row>
    <row r="25" spans="2:20" ht="12.75">
      <c r="B25" s="19"/>
      <c r="C25" s="6"/>
      <c r="D25" s="1"/>
      <c r="E25" s="5"/>
      <c r="F25" s="92"/>
      <c r="G25" s="93"/>
      <c r="H25" s="94"/>
      <c r="I25" s="92"/>
      <c r="J25" s="93"/>
      <c r="K25" s="94"/>
      <c r="L25" s="89"/>
      <c r="M25" s="90"/>
      <c r="N25" s="91"/>
      <c r="O25" s="89"/>
      <c r="P25" s="90"/>
      <c r="Q25" s="91"/>
      <c r="R25" s="20"/>
      <c r="S25" s="1"/>
      <c r="T25" s="5"/>
    </row>
    <row r="26" spans="2:20" ht="12.75">
      <c r="B26" s="19"/>
      <c r="C26" s="6" t="s">
        <v>162</v>
      </c>
      <c r="D26" s="1"/>
      <c r="E26" s="5"/>
      <c r="F26" s="106">
        <v>12.485759999999999</v>
      </c>
      <c r="G26" s="107">
        <v>13.182048</v>
      </c>
      <c r="H26" s="108">
        <v>14.227191360000004</v>
      </c>
      <c r="I26" s="92">
        <v>14.88576</v>
      </c>
      <c r="J26" s="93">
        <v>15.630048</v>
      </c>
      <c r="K26" s="94">
        <v>16.724151360000004</v>
      </c>
      <c r="L26" s="112">
        <v>0</v>
      </c>
      <c r="M26" s="113">
        <v>0</v>
      </c>
      <c r="N26" s="114">
        <v>0</v>
      </c>
      <c r="O26" s="112">
        <v>2.4</v>
      </c>
      <c r="P26" s="113">
        <v>2.448</v>
      </c>
      <c r="Q26" s="114">
        <v>2.49696</v>
      </c>
      <c r="R26" s="20" t="s">
        <v>167</v>
      </c>
      <c r="S26" s="1"/>
      <c r="T26" s="5"/>
    </row>
    <row r="27" spans="2:20" ht="12.75">
      <c r="B27" s="19"/>
      <c r="C27" s="6"/>
      <c r="D27" s="1"/>
      <c r="E27" s="5"/>
      <c r="F27" s="106"/>
      <c r="G27" s="107"/>
      <c r="H27" s="108"/>
      <c r="I27" s="92"/>
      <c r="J27" s="93"/>
      <c r="K27" s="94"/>
      <c r="L27" s="112"/>
      <c r="M27" s="113"/>
      <c r="N27" s="114"/>
      <c r="O27" s="112"/>
      <c r="P27" s="113"/>
      <c r="Q27" s="114"/>
      <c r="R27" s="20"/>
      <c r="S27" s="1"/>
      <c r="T27" s="5"/>
    </row>
    <row r="28" spans="2:20" ht="13.5" thickBot="1">
      <c r="B28" s="19"/>
      <c r="C28" s="7" t="s">
        <v>163</v>
      </c>
      <c r="D28" s="8"/>
      <c r="E28" s="9"/>
      <c r="F28" s="109">
        <v>0</v>
      </c>
      <c r="G28" s="110">
        <v>0</v>
      </c>
      <c r="H28" s="111">
        <v>0</v>
      </c>
      <c r="I28" s="101"/>
      <c r="J28" s="102"/>
      <c r="K28" s="103"/>
      <c r="L28" s="115">
        <v>0</v>
      </c>
      <c r="M28" s="116">
        <v>0</v>
      </c>
      <c r="N28" s="117">
        <v>0</v>
      </c>
      <c r="O28" s="115">
        <v>0</v>
      </c>
      <c r="P28" s="116">
        <v>0</v>
      </c>
      <c r="Q28" s="117">
        <v>0</v>
      </c>
      <c r="R28" s="21" t="s">
        <v>168</v>
      </c>
      <c r="S28" s="8"/>
      <c r="T28" s="9"/>
    </row>
    <row r="29" spans="2:20" ht="13.5" thickTop="1">
      <c r="B29" s="19"/>
      <c r="C29" s="6" t="s">
        <v>257</v>
      </c>
      <c r="D29" s="1"/>
      <c r="E29" s="5"/>
      <c r="F29" s="92">
        <v>1.09646</v>
      </c>
      <c r="G29" s="93">
        <v>1.4402819999999998</v>
      </c>
      <c r="H29" s="94">
        <v>1.69182036</v>
      </c>
      <c r="I29" s="92">
        <v>1.57</v>
      </c>
      <c r="J29" s="93">
        <v>1.9625</v>
      </c>
      <c r="K29" s="94">
        <v>2.256875</v>
      </c>
      <c r="L29" s="89">
        <v>0.01324</v>
      </c>
      <c r="M29" s="90">
        <v>0.01324</v>
      </c>
      <c r="N29" s="91">
        <v>0.01324</v>
      </c>
      <c r="O29" s="89">
        <v>0.48678</v>
      </c>
      <c r="P29" s="90">
        <v>0.535458</v>
      </c>
      <c r="Q29" s="91">
        <v>0.57829464</v>
      </c>
      <c r="R29" s="20" t="s">
        <v>265</v>
      </c>
      <c r="S29" s="1"/>
      <c r="T29" s="5"/>
    </row>
    <row r="30" spans="2:20" ht="12.75">
      <c r="B30" s="19"/>
      <c r="C30" s="6"/>
      <c r="D30" s="1"/>
      <c r="E30" s="5"/>
      <c r="F30" s="106"/>
      <c r="G30" s="107"/>
      <c r="H30" s="108"/>
      <c r="I30" s="191"/>
      <c r="J30" s="192"/>
      <c r="K30" s="193"/>
      <c r="L30" s="112"/>
      <c r="M30" s="113"/>
      <c r="N30" s="114"/>
      <c r="O30" s="112"/>
      <c r="P30" s="113"/>
      <c r="Q30" s="114"/>
      <c r="R30" s="20"/>
      <c r="S30" s="1"/>
      <c r="T30" s="5"/>
    </row>
    <row r="31" spans="2:20" ht="12.75">
      <c r="B31" s="19"/>
      <c r="C31" s="20" t="s">
        <v>169</v>
      </c>
      <c r="D31" s="1"/>
      <c r="E31" s="5"/>
      <c r="F31" s="89">
        <v>1.2150100000000004</v>
      </c>
      <c r="G31" s="90">
        <v>1.4433413000000002</v>
      </c>
      <c r="H31" s="91">
        <v>1.5092083649999997</v>
      </c>
      <c r="I31" s="89">
        <v>3.999</v>
      </c>
      <c r="J31" s="90">
        <v>4.59885</v>
      </c>
      <c r="K31" s="91">
        <v>4.8287925</v>
      </c>
      <c r="L31" s="89">
        <v>0.12</v>
      </c>
      <c r="M31" s="90">
        <v>0.126</v>
      </c>
      <c r="N31" s="91">
        <v>0.126</v>
      </c>
      <c r="O31" s="89">
        <v>2.90399</v>
      </c>
      <c r="P31" s="90">
        <v>3.2815086999999994</v>
      </c>
      <c r="Q31" s="91">
        <v>3.445584135</v>
      </c>
      <c r="R31" s="20" t="s">
        <v>172</v>
      </c>
      <c r="S31" s="1"/>
      <c r="T31" s="5"/>
    </row>
    <row r="32" spans="2:20" ht="12.75">
      <c r="B32" s="19"/>
      <c r="C32" s="48"/>
      <c r="D32" s="1"/>
      <c r="E32" s="5"/>
      <c r="F32" s="89"/>
      <c r="G32" s="90"/>
      <c r="H32" s="91"/>
      <c r="I32" s="89"/>
      <c r="J32" s="90"/>
      <c r="K32" s="91"/>
      <c r="L32" s="89"/>
      <c r="M32" s="90"/>
      <c r="N32" s="91"/>
      <c r="O32" s="89"/>
      <c r="P32" s="90"/>
      <c r="Q32" s="91"/>
      <c r="R32" s="50"/>
      <c r="S32" s="1"/>
      <c r="T32" s="5"/>
    </row>
    <row r="33" spans="2:20" ht="12.75">
      <c r="B33" s="19"/>
      <c r="C33" s="20" t="s">
        <v>300</v>
      </c>
      <c r="D33" s="1"/>
      <c r="E33" s="5"/>
      <c r="F33" s="89">
        <v>5.289000000000001</v>
      </c>
      <c r="G33" s="90">
        <v>6.122740000000001</v>
      </c>
      <c r="H33" s="91">
        <v>6.4984530000000005</v>
      </c>
      <c r="I33" s="89">
        <v>6.731</v>
      </c>
      <c r="J33" s="90">
        <v>7.145530000000001</v>
      </c>
      <c r="K33" s="91">
        <v>7.534633</v>
      </c>
      <c r="L33" s="89">
        <v>0.299</v>
      </c>
      <c r="M33" s="90">
        <v>0.6695</v>
      </c>
      <c r="N33" s="91">
        <v>0.7891000000000001</v>
      </c>
      <c r="O33" s="89">
        <v>1.741</v>
      </c>
      <c r="P33" s="90">
        <v>1.6922900000000003</v>
      </c>
      <c r="Q33" s="91">
        <v>1.8252800000000007</v>
      </c>
      <c r="R33" s="20" t="s">
        <v>302</v>
      </c>
      <c r="S33" s="1"/>
      <c r="T33" s="5"/>
    </row>
    <row r="34" spans="2:20" ht="12.75">
      <c r="B34" s="19"/>
      <c r="C34" s="6"/>
      <c r="D34" s="1"/>
      <c r="E34" s="5"/>
      <c r="F34" s="89"/>
      <c r="G34" s="90"/>
      <c r="H34" s="91"/>
      <c r="I34" s="89"/>
      <c r="J34" s="90"/>
      <c r="K34" s="91"/>
      <c r="L34" s="89"/>
      <c r="M34" s="90"/>
      <c r="N34" s="91"/>
      <c r="O34" s="89"/>
      <c r="P34" s="90"/>
      <c r="Q34" s="91"/>
      <c r="R34" s="20"/>
      <c r="S34" s="1"/>
      <c r="T34" s="5"/>
    </row>
    <row r="35" spans="2:20" ht="12.75">
      <c r="B35" s="19"/>
      <c r="C35" s="6" t="s">
        <v>253</v>
      </c>
      <c r="D35" s="1"/>
      <c r="E35" s="5"/>
      <c r="F35" s="89">
        <v>1.6146099999999999</v>
      </c>
      <c r="G35" s="90">
        <v>1.0779699999999999</v>
      </c>
      <c r="H35" s="91">
        <v>1.2596029999999998</v>
      </c>
      <c r="I35" s="89">
        <v>1.626</v>
      </c>
      <c r="J35" s="90">
        <v>1.6272499999999999</v>
      </c>
      <c r="K35" s="91">
        <v>1.9526999999999997</v>
      </c>
      <c r="L35" s="89">
        <v>0.351</v>
      </c>
      <c r="M35" s="90">
        <v>0.1755</v>
      </c>
      <c r="N35" s="91">
        <v>0.1404</v>
      </c>
      <c r="O35" s="89">
        <v>0.36239</v>
      </c>
      <c r="P35" s="90">
        <v>0.72478</v>
      </c>
      <c r="Q35" s="91">
        <v>0.8334969999999999</v>
      </c>
      <c r="R35" s="20" t="s">
        <v>253</v>
      </c>
      <c r="S35" s="1"/>
      <c r="T35" s="5"/>
    </row>
    <row r="36" spans="2:20" ht="12.75">
      <c r="B36" s="19"/>
      <c r="C36" s="6"/>
      <c r="D36" s="1"/>
      <c r="E36" s="5"/>
      <c r="F36" s="89"/>
      <c r="G36" s="90"/>
      <c r="H36" s="91"/>
      <c r="I36" s="89"/>
      <c r="J36" s="90"/>
      <c r="K36" s="91"/>
      <c r="L36" s="89"/>
      <c r="M36" s="90"/>
      <c r="N36" s="91"/>
      <c r="O36" s="89"/>
      <c r="P36" s="90"/>
      <c r="Q36" s="91"/>
      <c r="R36" s="20"/>
      <c r="S36" s="1"/>
      <c r="T36" s="5"/>
    </row>
    <row r="37" spans="2:20" ht="12.75">
      <c r="B37" s="19"/>
      <c r="C37" s="20" t="s">
        <v>170</v>
      </c>
      <c r="D37" s="1"/>
      <c r="E37" s="5"/>
      <c r="F37" s="89">
        <v>2.80204</v>
      </c>
      <c r="G37" s="90">
        <v>3.415067999999999</v>
      </c>
      <c r="H37" s="91">
        <v>3.674337800000001</v>
      </c>
      <c r="I37" s="89">
        <v>3.581</v>
      </c>
      <c r="J37" s="90">
        <v>4.300799999999999</v>
      </c>
      <c r="K37" s="91">
        <v>4.63468</v>
      </c>
      <c r="L37" s="89">
        <v>0.45907</v>
      </c>
      <c r="M37" s="90">
        <v>0.590698</v>
      </c>
      <c r="N37" s="91">
        <v>0.6367678000000001</v>
      </c>
      <c r="O37" s="89">
        <v>1.2380300000000002</v>
      </c>
      <c r="P37" s="90">
        <v>1.4764300000000001</v>
      </c>
      <c r="Q37" s="91">
        <v>1.59711</v>
      </c>
      <c r="R37" s="20" t="s">
        <v>173</v>
      </c>
      <c r="S37" s="1"/>
      <c r="T37" s="5"/>
    </row>
    <row r="38" spans="2:20" ht="12.75">
      <c r="B38" s="19"/>
      <c r="C38" s="6"/>
      <c r="D38" s="1"/>
      <c r="E38" s="5"/>
      <c r="F38" s="89"/>
      <c r="G38" s="90"/>
      <c r="H38" s="91"/>
      <c r="I38" s="89"/>
      <c r="J38" s="90"/>
      <c r="K38" s="91"/>
      <c r="L38" s="89"/>
      <c r="M38" s="90"/>
      <c r="N38" s="91"/>
      <c r="O38" s="89"/>
      <c r="P38" s="90"/>
      <c r="Q38" s="91"/>
      <c r="R38" s="20"/>
      <c r="S38" s="1"/>
      <c r="T38" s="5"/>
    </row>
    <row r="39" spans="2:20" ht="12.75">
      <c r="B39" s="19"/>
      <c r="C39" s="6" t="s">
        <v>171</v>
      </c>
      <c r="D39" s="1"/>
      <c r="E39" s="5"/>
      <c r="F39" s="89">
        <v>0.3216</v>
      </c>
      <c r="G39" s="90">
        <v>0.39</v>
      </c>
      <c r="H39" s="91">
        <v>0.35</v>
      </c>
      <c r="I39" s="89">
        <v>0.37</v>
      </c>
      <c r="J39" s="90">
        <v>0.45</v>
      </c>
      <c r="K39" s="91">
        <v>0.4</v>
      </c>
      <c r="L39" s="89">
        <v>0.1</v>
      </c>
      <c r="M39" s="90">
        <v>0.1</v>
      </c>
      <c r="N39" s="91">
        <v>0.1</v>
      </c>
      <c r="O39" s="89">
        <v>0.1484</v>
      </c>
      <c r="P39" s="90">
        <v>0.16</v>
      </c>
      <c r="Q39" s="91">
        <v>0.15</v>
      </c>
      <c r="R39" s="20" t="s">
        <v>174</v>
      </c>
      <c r="S39" s="1"/>
      <c r="T39" s="5"/>
    </row>
    <row r="40" spans="2:20" ht="12.75">
      <c r="B40" s="19"/>
      <c r="C40" s="48"/>
      <c r="D40" s="1"/>
      <c r="E40" s="5"/>
      <c r="F40" s="89"/>
      <c r="G40" s="90"/>
      <c r="H40" s="91"/>
      <c r="I40" s="89"/>
      <c r="J40" s="90"/>
      <c r="K40" s="91"/>
      <c r="L40" s="89"/>
      <c r="M40" s="90"/>
      <c r="N40" s="91"/>
      <c r="O40" s="89"/>
      <c r="P40" s="90"/>
      <c r="Q40" s="91"/>
      <c r="R40" s="50"/>
      <c r="S40" s="1"/>
      <c r="T40" s="5"/>
    </row>
    <row r="41" spans="2:20" ht="12.75">
      <c r="B41" s="19"/>
      <c r="C41" s="49" t="s">
        <v>175</v>
      </c>
      <c r="D41" s="1"/>
      <c r="E41" s="5"/>
      <c r="F41" s="89">
        <v>2.4480699999999995</v>
      </c>
      <c r="G41" s="90">
        <v>2.9926979999999994</v>
      </c>
      <c r="H41" s="91">
        <v>3.2919678000000006</v>
      </c>
      <c r="I41" s="89">
        <v>3.199</v>
      </c>
      <c r="J41" s="90">
        <v>3.8387999999999995</v>
      </c>
      <c r="K41" s="91">
        <v>4.22268</v>
      </c>
      <c r="L41" s="89">
        <v>0.32907</v>
      </c>
      <c r="M41" s="90">
        <v>0.460698</v>
      </c>
      <c r="N41" s="91">
        <v>0.5067678</v>
      </c>
      <c r="O41" s="89">
        <v>1.08</v>
      </c>
      <c r="P41" s="90">
        <v>1.3068</v>
      </c>
      <c r="Q41" s="91">
        <v>1.43748</v>
      </c>
      <c r="R41" s="72" t="s">
        <v>175</v>
      </c>
      <c r="S41" s="1"/>
      <c r="T41" s="5"/>
    </row>
    <row r="42" spans="2:20" ht="12.75">
      <c r="B42" s="19"/>
      <c r="C42" s="49"/>
      <c r="D42" s="1"/>
      <c r="E42" s="5"/>
      <c r="F42" s="89"/>
      <c r="G42" s="90"/>
      <c r="H42" s="91"/>
      <c r="I42" s="89"/>
      <c r="J42" s="90"/>
      <c r="K42" s="91"/>
      <c r="L42" s="89"/>
      <c r="M42" s="90"/>
      <c r="N42" s="91"/>
      <c r="O42" s="89"/>
      <c r="P42" s="90"/>
      <c r="Q42" s="91"/>
      <c r="R42" s="72"/>
      <c r="S42" s="1"/>
      <c r="T42" s="5"/>
    </row>
    <row r="43" spans="2:20" ht="13.5" thickBot="1">
      <c r="B43" s="19"/>
      <c r="C43" s="104" t="s">
        <v>341</v>
      </c>
      <c r="D43" s="8"/>
      <c r="E43" s="9"/>
      <c r="F43" s="98">
        <v>0.032369999999999996</v>
      </c>
      <c r="G43" s="99">
        <v>0.032369999999999996</v>
      </c>
      <c r="H43" s="100">
        <v>0.032369999999999996</v>
      </c>
      <c r="I43" s="98">
        <v>0.012</v>
      </c>
      <c r="J43" s="99">
        <v>0.012</v>
      </c>
      <c r="K43" s="100">
        <v>0.012</v>
      </c>
      <c r="L43" s="98">
        <v>0.03</v>
      </c>
      <c r="M43" s="99">
        <v>0.03</v>
      </c>
      <c r="N43" s="100">
        <v>0.03</v>
      </c>
      <c r="O43" s="98">
        <v>0.009630000000000001</v>
      </c>
      <c r="P43" s="99">
        <v>0.009630000000000001</v>
      </c>
      <c r="Q43" s="100">
        <v>0.009630000000000001</v>
      </c>
      <c r="R43" s="105" t="s">
        <v>342</v>
      </c>
      <c r="S43" s="8"/>
      <c r="T43" s="9"/>
    </row>
    <row r="44" spans="2:20" ht="13.5" thickTop="1">
      <c r="B44" s="19"/>
      <c r="C44" s="49" t="s">
        <v>263</v>
      </c>
      <c r="D44" s="1"/>
      <c r="E44" s="5"/>
      <c r="F44" s="112">
        <v>58.24394999999999</v>
      </c>
      <c r="G44" s="113">
        <v>60.2732221</v>
      </c>
      <c r="H44" s="114">
        <v>64.790968541</v>
      </c>
      <c r="I44" s="89">
        <v>73.23188999999999</v>
      </c>
      <c r="J44" s="90">
        <v>75.5619329</v>
      </c>
      <c r="K44" s="91">
        <v>76.306833265</v>
      </c>
      <c r="L44" s="112">
        <v>0.10442</v>
      </c>
      <c r="M44" s="113">
        <v>0.10442</v>
      </c>
      <c r="N44" s="114">
        <v>0.10442</v>
      </c>
      <c r="O44" s="89">
        <v>15.092360000000001</v>
      </c>
      <c r="P44" s="90">
        <v>15.393130800000002</v>
      </c>
      <c r="Q44" s="91">
        <v>11.620284724000001</v>
      </c>
      <c r="R44" s="49" t="s">
        <v>264</v>
      </c>
      <c r="S44" s="1"/>
      <c r="T44" s="5"/>
    </row>
    <row r="45" spans="2:20" ht="12.75">
      <c r="B45" s="19"/>
      <c r="C45" s="49"/>
      <c r="D45" s="1"/>
      <c r="E45" s="5"/>
      <c r="F45" s="112"/>
      <c r="G45" s="113"/>
      <c r="H45" s="114"/>
      <c r="I45" s="89"/>
      <c r="J45" s="90"/>
      <c r="K45" s="91"/>
      <c r="L45" s="112"/>
      <c r="M45" s="113"/>
      <c r="N45" s="114"/>
      <c r="O45" s="89"/>
      <c r="P45" s="90"/>
      <c r="Q45" s="91"/>
      <c r="R45" s="20"/>
      <c r="S45" s="1"/>
      <c r="T45" s="5"/>
    </row>
    <row r="46" spans="2:20" ht="12.75">
      <c r="B46" s="19"/>
      <c r="C46" s="49" t="s">
        <v>303</v>
      </c>
      <c r="D46" s="1"/>
      <c r="E46" s="5"/>
      <c r="F46" s="112">
        <v>37.854099999999995</v>
      </c>
      <c r="G46" s="113">
        <v>38.7862534</v>
      </c>
      <c r="H46" s="114">
        <v>42.14968979</v>
      </c>
      <c r="I46" s="89">
        <v>48.9541</v>
      </c>
      <c r="J46" s="90">
        <v>50.0702534</v>
      </c>
      <c r="K46" s="91">
        <v>49.54056978999999</v>
      </c>
      <c r="L46" s="112">
        <v>0.1</v>
      </c>
      <c r="M46" s="113">
        <v>0.1</v>
      </c>
      <c r="N46" s="114">
        <v>0.1</v>
      </c>
      <c r="O46" s="89">
        <v>11.2</v>
      </c>
      <c r="P46" s="90">
        <v>11.384</v>
      </c>
      <c r="Q46" s="91">
        <v>7.49088</v>
      </c>
      <c r="R46" s="49" t="s">
        <v>304</v>
      </c>
      <c r="S46" s="1"/>
      <c r="T46" s="5"/>
    </row>
    <row r="47" spans="2:20" ht="12.75">
      <c r="B47" s="19"/>
      <c r="C47" s="49"/>
      <c r="D47" s="1"/>
      <c r="E47" s="5"/>
      <c r="F47" s="112"/>
      <c r="G47" s="113"/>
      <c r="H47" s="114"/>
      <c r="I47" s="89"/>
      <c r="J47" s="90"/>
      <c r="K47" s="91"/>
      <c r="L47" s="112"/>
      <c r="M47" s="113"/>
      <c r="N47" s="114"/>
      <c r="O47" s="89"/>
      <c r="P47" s="90"/>
      <c r="Q47" s="91"/>
      <c r="R47" s="50"/>
      <c r="S47" s="1"/>
      <c r="T47" s="5"/>
    </row>
    <row r="48" spans="2:20" ht="12.75">
      <c r="B48" s="19"/>
      <c r="C48" s="49" t="s">
        <v>222</v>
      </c>
      <c r="D48" s="1"/>
      <c r="E48" s="5"/>
      <c r="F48" s="112">
        <v>29.38879</v>
      </c>
      <c r="G48" s="113">
        <v>29.681677900000004</v>
      </c>
      <c r="H48" s="114">
        <v>32.040594004999996</v>
      </c>
      <c r="I48" s="89">
        <v>33.28879</v>
      </c>
      <c r="J48" s="90">
        <v>33.6216779</v>
      </c>
      <c r="K48" s="91">
        <v>31.940594004999998</v>
      </c>
      <c r="L48" s="112">
        <v>0.1</v>
      </c>
      <c r="M48" s="113">
        <v>0.1</v>
      </c>
      <c r="N48" s="114">
        <v>0.1</v>
      </c>
      <c r="O48" s="89">
        <v>4</v>
      </c>
      <c r="P48" s="90">
        <v>4.04</v>
      </c>
      <c r="Q48" s="91">
        <v>0</v>
      </c>
      <c r="R48" s="49" t="s">
        <v>177</v>
      </c>
      <c r="S48" s="1"/>
      <c r="T48" s="5"/>
    </row>
    <row r="49" spans="2:20" ht="12.75">
      <c r="B49" s="19"/>
      <c r="C49" s="49"/>
      <c r="D49" s="1"/>
      <c r="E49" s="5"/>
      <c r="F49" s="112"/>
      <c r="G49" s="113"/>
      <c r="H49" s="114"/>
      <c r="I49" s="89"/>
      <c r="J49" s="90"/>
      <c r="K49" s="91"/>
      <c r="L49" s="112"/>
      <c r="M49" s="113"/>
      <c r="N49" s="114"/>
      <c r="O49" s="89"/>
      <c r="P49" s="90"/>
      <c r="Q49" s="91"/>
      <c r="R49" s="50"/>
      <c r="S49" s="1"/>
      <c r="T49" s="5"/>
    </row>
    <row r="50" spans="2:20" ht="12.75">
      <c r="B50" s="19"/>
      <c r="C50" s="49" t="s">
        <v>221</v>
      </c>
      <c r="D50" s="1"/>
      <c r="E50" s="5"/>
      <c r="F50" s="112">
        <v>8.465309999999999</v>
      </c>
      <c r="G50" s="113">
        <v>9.1045755</v>
      </c>
      <c r="H50" s="114">
        <v>10.109095784999997</v>
      </c>
      <c r="I50" s="89">
        <v>15.66531</v>
      </c>
      <c r="J50" s="90">
        <v>16.4485755</v>
      </c>
      <c r="K50" s="91">
        <v>17.599975784999998</v>
      </c>
      <c r="L50" s="112">
        <v>0</v>
      </c>
      <c r="M50" s="113">
        <v>0</v>
      </c>
      <c r="N50" s="114">
        <v>0</v>
      </c>
      <c r="O50" s="89">
        <v>7.2</v>
      </c>
      <c r="P50" s="90">
        <v>7.344</v>
      </c>
      <c r="Q50" s="91">
        <v>7.49088</v>
      </c>
      <c r="R50" s="49" t="s">
        <v>178</v>
      </c>
      <c r="S50" s="1"/>
      <c r="T50" s="5"/>
    </row>
    <row r="51" spans="2:20" ht="12.75">
      <c r="B51" s="19"/>
      <c r="C51" s="49"/>
      <c r="D51" s="1"/>
      <c r="E51" s="5"/>
      <c r="F51" s="89"/>
      <c r="G51" s="90"/>
      <c r="H51" s="91"/>
      <c r="I51" s="89"/>
      <c r="J51" s="90"/>
      <c r="K51" s="91"/>
      <c r="L51" s="89"/>
      <c r="M51" s="90"/>
      <c r="N51" s="91"/>
      <c r="O51" s="89"/>
      <c r="P51" s="90"/>
      <c r="Q51" s="91"/>
      <c r="R51" s="20"/>
      <c r="S51" s="1"/>
      <c r="T51" s="5"/>
    </row>
    <row r="52" spans="2:20" ht="13.5" thickBot="1">
      <c r="B52" s="19"/>
      <c r="C52" s="104" t="s">
        <v>176</v>
      </c>
      <c r="D52" s="8"/>
      <c r="E52" s="9"/>
      <c r="F52" s="98">
        <v>20.38985</v>
      </c>
      <c r="G52" s="99">
        <v>21.486968700000002</v>
      </c>
      <c r="H52" s="100">
        <v>22.641278751</v>
      </c>
      <c r="I52" s="98">
        <v>24.27779</v>
      </c>
      <c r="J52" s="99">
        <v>25.491679500000004</v>
      </c>
      <c r="K52" s="100">
        <v>26.766263475000002</v>
      </c>
      <c r="L52" s="98">
        <v>0.00442</v>
      </c>
      <c r="M52" s="99">
        <v>0.00442</v>
      </c>
      <c r="N52" s="100">
        <v>0.00442</v>
      </c>
      <c r="O52" s="98">
        <v>3.89236</v>
      </c>
      <c r="P52" s="99">
        <v>4.0091308</v>
      </c>
      <c r="Q52" s="100">
        <v>4.1294047240000005</v>
      </c>
      <c r="R52" s="105" t="s">
        <v>180</v>
      </c>
      <c r="S52" s="8"/>
      <c r="T52" s="9"/>
    </row>
    <row r="53" spans="2:20" ht="13.5" thickTop="1">
      <c r="B53" s="15"/>
      <c r="C53" s="167" t="s">
        <v>259</v>
      </c>
      <c r="D53" s="1"/>
      <c r="E53" s="1"/>
      <c r="F53" s="195">
        <v>6.531940000000001</v>
      </c>
      <c r="G53" s="196">
        <v>6.548376799999999</v>
      </c>
      <c r="H53" s="196">
        <v>6.677212529</v>
      </c>
      <c r="I53" s="195">
        <v>8.765</v>
      </c>
      <c r="J53" s="196">
        <v>8.852649999999999</v>
      </c>
      <c r="K53" s="196">
        <v>9.029703</v>
      </c>
      <c r="L53" s="195">
        <v>0.21106999999999998</v>
      </c>
      <c r="M53" s="196">
        <v>0.2131807</v>
      </c>
      <c r="N53" s="196">
        <v>0.21531250700000001</v>
      </c>
      <c r="O53" s="195">
        <v>2.44413</v>
      </c>
      <c r="P53" s="196">
        <v>2.5174539</v>
      </c>
      <c r="Q53" s="196">
        <v>2.567802978</v>
      </c>
      <c r="R53" s="84" t="s">
        <v>260</v>
      </c>
      <c r="S53" s="1"/>
      <c r="T53" s="4"/>
    </row>
    <row r="54" spans="2:20" ht="12.75">
      <c r="B54" s="15"/>
      <c r="C54" s="49"/>
      <c r="D54" s="1"/>
      <c r="E54" s="1"/>
      <c r="F54" s="197"/>
      <c r="G54" s="198"/>
      <c r="H54" s="198"/>
      <c r="I54" s="197"/>
      <c r="J54" s="198"/>
      <c r="K54" s="198"/>
      <c r="L54" s="197"/>
      <c r="M54" s="198"/>
      <c r="N54" s="198"/>
      <c r="O54" s="197"/>
      <c r="P54" s="198"/>
      <c r="Q54" s="198"/>
      <c r="R54" s="72"/>
      <c r="S54" s="1"/>
      <c r="T54" s="5"/>
    </row>
    <row r="55" spans="2:20" ht="12.75">
      <c r="B55" s="15"/>
      <c r="C55" s="49" t="s">
        <v>139</v>
      </c>
      <c r="D55" s="1"/>
      <c r="E55" s="1"/>
      <c r="F55" s="197">
        <v>7.11614</v>
      </c>
      <c r="G55" s="198">
        <v>7.615160500000002</v>
      </c>
      <c r="H55" s="198">
        <v>7.951699609000001</v>
      </c>
      <c r="I55" s="197">
        <v>9.52699</v>
      </c>
      <c r="J55" s="198">
        <v>10.1938793</v>
      </c>
      <c r="K55" s="198">
        <v>10.703573265000001</v>
      </c>
      <c r="L55" s="197">
        <v>1.19058</v>
      </c>
      <c r="M55" s="198">
        <v>1.1667684</v>
      </c>
      <c r="N55" s="198">
        <v>1.143433032</v>
      </c>
      <c r="O55" s="197">
        <v>3.6014299999999997</v>
      </c>
      <c r="P55" s="198">
        <v>3.7454872</v>
      </c>
      <c r="Q55" s="198">
        <v>3.8953066880000002</v>
      </c>
      <c r="R55" s="72" t="s">
        <v>150</v>
      </c>
      <c r="S55" s="1"/>
      <c r="T55" s="5"/>
    </row>
    <row r="56" spans="2:20" ht="12.75">
      <c r="B56" s="15"/>
      <c r="C56" s="49"/>
      <c r="D56" s="1"/>
      <c r="E56" s="1"/>
      <c r="F56" s="197"/>
      <c r="G56" s="198"/>
      <c r="H56" s="198"/>
      <c r="I56" s="197"/>
      <c r="J56" s="198"/>
      <c r="K56" s="198"/>
      <c r="L56" s="197"/>
      <c r="M56" s="198"/>
      <c r="N56" s="198"/>
      <c r="O56" s="197"/>
      <c r="P56" s="198"/>
      <c r="Q56" s="198"/>
      <c r="R56" s="72"/>
      <c r="S56" s="1"/>
      <c r="T56" s="5"/>
    </row>
    <row r="57" spans="3:20" ht="13.5" thickBot="1">
      <c r="C57" s="104" t="s">
        <v>350</v>
      </c>
      <c r="D57" s="8"/>
      <c r="E57" s="8"/>
      <c r="F57" s="199">
        <v>0.50859</v>
      </c>
      <c r="G57" s="200">
        <v>0.46989</v>
      </c>
      <c r="H57" s="200">
        <v>0.5400599999999992</v>
      </c>
      <c r="I57" s="199">
        <v>2.8</v>
      </c>
      <c r="J57" s="200">
        <v>3.2199999999999998</v>
      </c>
      <c r="K57" s="200">
        <v>3.702999999999999</v>
      </c>
      <c r="L57" s="199">
        <v>0.00209</v>
      </c>
      <c r="M57" s="200">
        <v>0.00209</v>
      </c>
      <c r="N57" s="200">
        <v>0.00209</v>
      </c>
      <c r="O57" s="199">
        <v>2.2935</v>
      </c>
      <c r="P57" s="200">
        <v>2.7521999999999998</v>
      </c>
      <c r="Q57" s="200">
        <v>3.16503</v>
      </c>
      <c r="R57" s="105" t="s">
        <v>349</v>
      </c>
      <c r="S57" s="8"/>
      <c r="T57" s="9"/>
    </row>
    <row r="58" spans="3:20" ht="13.5" thickTop="1">
      <c r="C58" s="41" t="str">
        <f ca="1">CELL("filename")</f>
        <v>C:\MyFiles\Timber\Timber Committee\TCQ2021\publish\[tb-74-6.xls]Table 1</v>
      </c>
      <c r="T58" s="43" t="str">
        <f ca="1">CONCATENATE("printed on ",DAY(NOW()),"/",MONTH(NOW()))</f>
        <v>printed on 17/12</v>
      </c>
    </row>
  </sheetData>
  <sheetProtection/>
  <mergeCells count="20">
    <mergeCell ref="C2:T2"/>
    <mergeCell ref="F9:H9"/>
    <mergeCell ref="F10:H10"/>
    <mergeCell ref="O10:Q10"/>
    <mergeCell ref="I10:K10"/>
    <mergeCell ref="C4:T4"/>
    <mergeCell ref="C6:T6"/>
    <mergeCell ref="F8:Q8"/>
    <mergeCell ref="L10:N10"/>
    <mergeCell ref="C7:T7"/>
    <mergeCell ref="G13:H13"/>
    <mergeCell ref="C11:E11"/>
    <mergeCell ref="R11:T11"/>
    <mergeCell ref="J12:K12"/>
    <mergeCell ref="J13:K13"/>
    <mergeCell ref="M12:N12"/>
    <mergeCell ref="M13:N13"/>
    <mergeCell ref="P12:Q12"/>
    <mergeCell ref="P13:Q13"/>
    <mergeCell ref="G12:H12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75" zoomScaleNormal="75" zoomScaleSheetLayoutView="85" zoomScalePageLayoutView="0" workbookViewId="0" topLeftCell="A1">
      <selection activeCell="A1" sqref="A1"/>
    </sheetView>
  </sheetViews>
  <sheetFormatPr defaultColWidth="9.140625" defaultRowHeight="12.75"/>
  <cols>
    <col min="3" max="5" width="7.7109375" style="0" customWidth="1"/>
    <col min="6" max="6" width="14.140625" style="0" customWidth="1"/>
    <col min="14" max="15" width="10.7109375" style="0" customWidth="1"/>
    <col min="16" max="17" width="7.7109375" style="0" customWidth="1"/>
    <col min="18" max="18" width="9.28125" style="0" customWidth="1"/>
  </cols>
  <sheetData>
    <row r="1" spans="1:13" ht="12.75">
      <c r="A1" s="224"/>
      <c r="M1" s="201"/>
    </row>
    <row r="2" spans="3:18" ht="12.75">
      <c r="C2" s="292" t="s">
        <v>314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</row>
    <row r="3" spans="3:18" ht="12.75">
      <c r="C3" s="292" t="s">
        <v>407</v>
      </c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</row>
    <row r="4" spans="1:18" ht="12.75">
      <c r="A4" s="222"/>
      <c r="C4" s="292" t="s">
        <v>408</v>
      </c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</row>
    <row r="5" spans="1:15" ht="13.5" thickBot="1">
      <c r="A5" s="222"/>
      <c r="M5" s="11"/>
      <c r="N5" s="11"/>
      <c r="O5" s="11"/>
    </row>
    <row r="6" spans="1:18" ht="12.75" customHeight="1" thickTop="1">
      <c r="A6" s="222"/>
      <c r="C6" s="2"/>
      <c r="D6" s="3"/>
      <c r="E6" s="4"/>
      <c r="F6" s="60"/>
      <c r="G6" s="304" t="s">
        <v>142</v>
      </c>
      <c r="H6" s="305"/>
      <c r="I6" s="305"/>
      <c r="J6" s="305"/>
      <c r="K6" s="305"/>
      <c r="L6" s="305"/>
      <c r="M6" s="306"/>
      <c r="N6" s="17"/>
      <c r="O6" s="4"/>
      <c r="P6" s="2"/>
      <c r="Q6" s="3"/>
      <c r="R6" s="4"/>
    </row>
    <row r="7" spans="1:18" ht="12.75" customHeight="1">
      <c r="A7" s="222"/>
      <c r="C7" s="57"/>
      <c r="D7" s="58"/>
      <c r="E7" s="59"/>
      <c r="F7" s="57" t="s">
        <v>136</v>
      </c>
      <c r="G7" s="339" t="s">
        <v>145</v>
      </c>
      <c r="H7" s="340"/>
      <c r="I7" s="67"/>
      <c r="J7" s="67"/>
      <c r="K7" s="67"/>
      <c r="L7" s="67"/>
      <c r="M7" s="69"/>
      <c r="N7" s="296" t="s">
        <v>143</v>
      </c>
      <c r="O7" s="298"/>
      <c r="P7" s="57"/>
      <c r="Q7" s="58"/>
      <c r="R7" s="59"/>
    </row>
    <row r="8" spans="1:18" ht="12.75" customHeight="1">
      <c r="A8" s="222"/>
      <c r="C8" s="57"/>
      <c r="D8" s="58"/>
      <c r="E8" s="59"/>
      <c r="F8" s="57" t="s">
        <v>137</v>
      </c>
      <c r="G8" s="296" t="s">
        <v>146</v>
      </c>
      <c r="H8" s="341"/>
      <c r="I8" s="61">
        <v>2016</v>
      </c>
      <c r="J8" s="61">
        <v>2017</v>
      </c>
      <c r="K8" s="61">
        <v>2018</v>
      </c>
      <c r="L8" s="61">
        <v>2019</v>
      </c>
      <c r="M8" s="70">
        <v>2020</v>
      </c>
      <c r="N8" s="336" t="s">
        <v>409</v>
      </c>
      <c r="O8" s="338"/>
      <c r="P8" s="57"/>
      <c r="Q8" s="58"/>
      <c r="R8" s="59"/>
    </row>
    <row r="9" spans="1:18" ht="12.75" customHeight="1" thickBot="1">
      <c r="A9" s="222"/>
      <c r="C9" s="7"/>
      <c r="D9" s="8"/>
      <c r="E9" s="9"/>
      <c r="F9" s="62"/>
      <c r="G9" s="64" t="s">
        <v>144</v>
      </c>
      <c r="H9" s="11" t="s">
        <v>298</v>
      </c>
      <c r="I9" s="68"/>
      <c r="J9" s="68"/>
      <c r="K9" s="68"/>
      <c r="L9" s="68"/>
      <c r="M9" s="71"/>
      <c r="N9" s="64" t="s">
        <v>147</v>
      </c>
      <c r="O9" s="73" t="s">
        <v>181</v>
      </c>
      <c r="P9" s="7"/>
      <c r="Q9" s="8"/>
      <c r="R9" s="9"/>
    </row>
    <row r="10" spans="1:18" ht="12.75" customHeight="1" thickTop="1">
      <c r="A10" s="222"/>
      <c r="B10" s="15"/>
      <c r="C10" s="51"/>
      <c r="D10" s="3"/>
      <c r="E10" s="4"/>
      <c r="F10" s="53"/>
      <c r="G10" s="28"/>
      <c r="H10" s="29"/>
      <c r="I10" s="29"/>
      <c r="J10" s="29"/>
      <c r="K10" s="29"/>
      <c r="L10" s="29"/>
      <c r="M10" s="22"/>
      <c r="N10" s="65"/>
      <c r="O10" s="79"/>
      <c r="P10" s="52"/>
      <c r="Q10" s="3"/>
      <c r="R10" s="4"/>
    </row>
    <row r="11" spans="1:18" ht="12.75" customHeight="1">
      <c r="A11" s="222"/>
      <c r="B11" s="19"/>
      <c r="C11" s="6"/>
      <c r="D11" s="58" t="s">
        <v>135</v>
      </c>
      <c r="E11" s="5"/>
      <c r="F11" s="30"/>
      <c r="G11" s="30"/>
      <c r="H11" s="31"/>
      <c r="I11" s="31"/>
      <c r="J11" s="31"/>
      <c r="K11" s="31"/>
      <c r="L11" s="31"/>
      <c r="M11" s="23"/>
      <c r="N11" s="66"/>
      <c r="O11" s="80"/>
      <c r="P11" s="20"/>
      <c r="Q11" s="58" t="s">
        <v>148</v>
      </c>
      <c r="R11" s="5"/>
    </row>
    <row r="12" spans="1:18" ht="12.75" customHeight="1">
      <c r="A12" s="222"/>
      <c r="B12" s="19"/>
      <c r="C12" s="6"/>
      <c r="D12" s="1"/>
      <c r="E12" s="5"/>
      <c r="F12" s="30"/>
      <c r="G12" s="30"/>
      <c r="H12" s="31"/>
      <c r="I12" s="31"/>
      <c r="J12" s="31"/>
      <c r="K12" s="31"/>
      <c r="L12" s="31"/>
      <c r="M12" s="23"/>
      <c r="N12" s="66"/>
      <c r="O12" s="80"/>
      <c r="P12" s="20"/>
      <c r="Q12" s="1"/>
      <c r="R12" s="5"/>
    </row>
    <row r="13" spans="1:18" ht="12.75" customHeight="1">
      <c r="A13" s="222"/>
      <c r="B13" s="19"/>
      <c r="C13" s="6" t="s">
        <v>140</v>
      </c>
      <c r="D13" s="1"/>
      <c r="E13" s="5"/>
      <c r="F13" s="63" t="s">
        <v>157</v>
      </c>
      <c r="G13" s="74">
        <v>22.22</v>
      </c>
      <c r="H13" s="75">
        <v>48.680656666666664</v>
      </c>
      <c r="I13" s="75">
        <v>61.28554</v>
      </c>
      <c r="J13" s="75">
        <v>63.02422</v>
      </c>
      <c r="K13" s="75">
        <v>70.00891</v>
      </c>
      <c r="L13" s="75">
        <v>78.69945</v>
      </c>
      <c r="M13" s="75">
        <v>82.00917000000001</v>
      </c>
      <c r="N13" s="118">
        <v>3.309720000000013</v>
      </c>
      <c r="O13" s="119">
        <v>0.04205518590028282</v>
      </c>
      <c r="P13" s="6" t="s">
        <v>151</v>
      </c>
      <c r="Q13" s="1"/>
      <c r="R13" s="5"/>
    </row>
    <row r="14" spans="1:18" ht="12.75" customHeight="1">
      <c r="A14" s="222"/>
      <c r="B14" s="19"/>
      <c r="C14" s="49" t="s">
        <v>138</v>
      </c>
      <c r="D14" s="1"/>
      <c r="E14" s="5"/>
      <c r="F14" s="63" t="s">
        <v>141</v>
      </c>
      <c r="G14" s="74">
        <v>24.77</v>
      </c>
      <c r="H14" s="75">
        <v>45.987120000000004</v>
      </c>
      <c r="I14" s="75">
        <v>55.71314</v>
      </c>
      <c r="J14" s="75">
        <v>58.50546</v>
      </c>
      <c r="K14" s="75">
        <v>59.86464</v>
      </c>
      <c r="L14" s="75">
        <v>62.830980000000004</v>
      </c>
      <c r="M14" s="78">
        <v>56.57945697775712</v>
      </c>
      <c r="N14" s="118">
        <v>-6.2515230222428855</v>
      </c>
      <c r="O14" s="119">
        <v>-0.09949746163823778</v>
      </c>
      <c r="P14" s="72" t="s">
        <v>149</v>
      </c>
      <c r="Q14" s="1"/>
      <c r="R14" s="5"/>
    </row>
    <row r="15" spans="1:18" ht="12.75" customHeight="1">
      <c r="A15" s="222"/>
      <c r="B15" s="19"/>
      <c r="C15" s="49" t="s">
        <v>154</v>
      </c>
      <c r="D15" s="1"/>
      <c r="E15" s="5"/>
      <c r="F15" s="63" t="s">
        <v>141</v>
      </c>
      <c r="G15" s="74">
        <v>8.07</v>
      </c>
      <c r="H15" s="75">
        <v>21.41737333333333</v>
      </c>
      <c r="I15" s="75">
        <v>33.672230000000006</v>
      </c>
      <c r="J15" s="75">
        <v>35.655440000000006</v>
      </c>
      <c r="K15" s="75">
        <v>35.4259</v>
      </c>
      <c r="L15" s="75">
        <v>35.66733</v>
      </c>
      <c r="M15" s="78">
        <v>28.550998310373338</v>
      </c>
      <c r="N15" s="118">
        <v>-7.116331689626662</v>
      </c>
      <c r="O15" s="119">
        <v>-0.199519607708978</v>
      </c>
      <c r="P15" s="6" t="s">
        <v>184</v>
      </c>
      <c r="Q15" s="1"/>
      <c r="R15" s="5"/>
    </row>
    <row r="16" spans="1:18" ht="12.75" customHeight="1">
      <c r="A16" s="222"/>
      <c r="B16" s="19"/>
      <c r="C16" s="6" t="s">
        <v>259</v>
      </c>
      <c r="D16" s="1"/>
      <c r="E16" s="5"/>
      <c r="F16" s="63" t="s">
        <v>203</v>
      </c>
      <c r="G16" s="74">
        <v>7.31</v>
      </c>
      <c r="H16" s="75">
        <v>10.079576666666666</v>
      </c>
      <c r="I16" s="75">
        <v>14.30511</v>
      </c>
      <c r="J16" s="75">
        <v>14.81088</v>
      </c>
      <c r="K16" s="75">
        <v>15.19192</v>
      </c>
      <c r="L16" s="75">
        <v>16.26005</v>
      </c>
      <c r="M16" s="76">
        <v>14.549485331486</v>
      </c>
      <c r="N16" s="118">
        <v>-1.7105646685139995</v>
      </c>
      <c r="O16" s="119">
        <v>-0.10520045562676618</v>
      </c>
      <c r="P16" s="20" t="s">
        <v>260</v>
      </c>
      <c r="Q16" s="1"/>
      <c r="R16" s="5"/>
    </row>
    <row r="17" spans="1:18" ht="12.75" customHeight="1">
      <c r="A17" s="222"/>
      <c r="B17" s="19"/>
      <c r="C17" s="6" t="s">
        <v>139</v>
      </c>
      <c r="D17" s="1"/>
      <c r="E17" s="5"/>
      <c r="F17" s="63" t="s">
        <v>141</v>
      </c>
      <c r="G17" s="74">
        <v>18.39</v>
      </c>
      <c r="H17" s="75">
        <v>54.06014666666667</v>
      </c>
      <c r="I17" s="75">
        <v>65.55622</v>
      </c>
      <c r="J17" s="75">
        <v>66.20166</v>
      </c>
      <c r="K17" s="75">
        <v>66.45319</v>
      </c>
      <c r="L17" s="75">
        <v>65.11964</v>
      </c>
      <c r="M17" s="76">
        <v>55.053057898</v>
      </c>
      <c r="N17" s="118">
        <v>-10.066582102000005</v>
      </c>
      <c r="O17" s="119">
        <v>-0.15458596057963472</v>
      </c>
      <c r="P17" s="20" t="s">
        <v>150</v>
      </c>
      <c r="Q17" s="1"/>
      <c r="R17" s="5"/>
    </row>
    <row r="18" spans="1:18" ht="12.75" customHeight="1">
      <c r="A18" s="222"/>
      <c r="B18" s="19"/>
      <c r="C18" s="120"/>
      <c r="D18" s="121"/>
      <c r="E18" s="122"/>
      <c r="F18" s="123"/>
      <c r="G18" s="123"/>
      <c r="H18" s="124"/>
      <c r="I18" s="124"/>
      <c r="J18" s="124"/>
      <c r="K18" s="124"/>
      <c r="L18" s="124"/>
      <c r="M18" s="125"/>
      <c r="N18" s="126"/>
      <c r="O18" s="127"/>
      <c r="P18" s="128"/>
      <c r="Q18" s="121"/>
      <c r="R18" s="122"/>
    </row>
    <row r="19" spans="1:18" ht="12.75" customHeight="1">
      <c r="A19" s="222"/>
      <c r="B19" s="19"/>
      <c r="C19" s="6"/>
      <c r="D19" s="1"/>
      <c r="E19" s="5"/>
      <c r="F19" s="30"/>
      <c r="G19" s="30"/>
      <c r="H19" s="31"/>
      <c r="I19" s="31"/>
      <c r="J19" s="31"/>
      <c r="K19" s="31"/>
      <c r="L19" s="31"/>
      <c r="M19" s="23"/>
      <c r="N19" s="30"/>
      <c r="O19" s="23"/>
      <c r="P19" s="20"/>
      <c r="Q19" s="1"/>
      <c r="R19" s="5"/>
    </row>
    <row r="20" spans="1:18" ht="12.75" customHeight="1">
      <c r="A20" s="222"/>
      <c r="B20" s="19"/>
      <c r="C20" s="6"/>
      <c r="D20" s="1" t="s">
        <v>153</v>
      </c>
      <c r="E20" s="5"/>
      <c r="F20" s="30"/>
      <c r="G20" s="30"/>
      <c r="H20" s="31"/>
      <c r="I20" s="31"/>
      <c r="J20" s="31"/>
      <c r="K20" s="31"/>
      <c r="L20" s="31"/>
      <c r="M20" s="23"/>
      <c r="N20" s="30"/>
      <c r="O20" s="23"/>
      <c r="P20" s="20"/>
      <c r="Q20" s="58" t="s">
        <v>182</v>
      </c>
      <c r="R20" s="5"/>
    </row>
    <row r="21" spans="1:18" ht="12.75" customHeight="1">
      <c r="A21" s="222"/>
      <c r="B21" s="19"/>
      <c r="C21" s="6"/>
      <c r="D21" s="1"/>
      <c r="E21" s="5"/>
      <c r="F21" s="30"/>
      <c r="G21" s="30"/>
      <c r="H21" s="31"/>
      <c r="I21" s="31"/>
      <c r="J21" s="31"/>
      <c r="K21" s="31"/>
      <c r="L21" s="31"/>
      <c r="M21" s="23"/>
      <c r="N21" s="30"/>
      <c r="O21" s="23"/>
      <c r="P21" s="20"/>
      <c r="Q21" s="1"/>
      <c r="R21" s="5"/>
    </row>
    <row r="22" spans="1:18" ht="12.75" customHeight="1">
      <c r="A22" s="222"/>
      <c r="B22" s="19"/>
      <c r="C22" s="6" t="s">
        <v>140</v>
      </c>
      <c r="D22" s="1"/>
      <c r="E22" s="5"/>
      <c r="F22" s="63" t="s">
        <v>157</v>
      </c>
      <c r="G22" s="74">
        <v>38.83</v>
      </c>
      <c r="H22" s="75">
        <v>74.98870333333333</v>
      </c>
      <c r="I22" s="75">
        <v>85.68955</v>
      </c>
      <c r="J22" s="75">
        <v>79.6143</v>
      </c>
      <c r="K22" s="75">
        <v>90.24579000000001</v>
      </c>
      <c r="L22" s="75">
        <v>89.32967000000001</v>
      </c>
      <c r="M22" s="75">
        <v>86.83003</v>
      </c>
      <c r="N22" s="118">
        <v>-2.4996400000000136</v>
      </c>
      <c r="O22" s="119">
        <v>-0.02798219225482433</v>
      </c>
      <c r="P22" s="6" t="s">
        <v>151</v>
      </c>
      <c r="Q22" s="1"/>
      <c r="R22" s="5"/>
    </row>
    <row r="23" spans="1:18" ht="12.75" customHeight="1">
      <c r="A23" s="222"/>
      <c r="B23" s="19"/>
      <c r="C23" s="49" t="s">
        <v>138</v>
      </c>
      <c r="D23" s="1"/>
      <c r="E23" s="5"/>
      <c r="F23" s="63" t="s">
        <v>141</v>
      </c>
      <c r="G23" s="74">
        <v>34.26</v>
      </c>
      <c r="H23" s="75">
        <v>46.38945666666667</v>
      </c>
      <c r="I23" s="75">
        <v>40.93412</v>
      </c>
      <c r="J23" s="75">
        <v>43.8813</v>
      </c>
      <c r="K23" s="75">
        <v>46.18926999999999</v>
      </c>
      <c r="L23" s="75">
        <v>47.37648</v>
      </c>
      <c r="M23" s="78">
        <v>36.51822484210144</v>
      </c>
      <c r="N23" s="118">
        <v>-10.858255157898562</v>
      </c>
      <c r="O23" s="119">
        <v>-0.22919083810993474</v>
      </c>
      <c r="P23" s="72" t="s">
        <v>149</v>
      </c>
      <c r="Q23" s="1"/>
      <c r="R23" s="5"/>
    </row>
    <row r="24" spans="1:18" ht="12.75" customHeight="1">
      <c r="A24" s="222"/>
      <c r="B24" s="19"/>
      <c r="C24" s="49" t="s">
        <v>154</v>
      </c>
      <c r="D24" s="1"/>
      <c r="E24" s="5"/>
      <c r="F24" s="63" t="s">
        <v>141</v>
      </c>
      <c r="G24" s="74">
        <v>10.3</v>
      </c>
      <c r="H24" s="75">
        <v>21.381579999999996</v>
      </c>
      <c r="I24" s="75">
        <v>33.03908</v>
      </c>
      <c r="J24" s="75">
        <v>35.75353</v>
      </c>
      <c r="K24" s="75">
        <v>37.21186</v>
      </c>
      <c r="L24" s="75">
        <v>36.72007</v>
      </c>
      <c r="M24" s="78">
        <v>28.43174017195439</v>
      </c>
      <c r="N24" s="118">
        <v>-8.288329828045608</v>
      </c>
      <c r="O24" s="119">
        <v>-0.22571661295976855</v>
      </c>
      <c r="P24" s="6" t="s">
        <v>184</v>
      </c>
      <c r="Q24" s="1"/>
      <c r="R24" s="5"/>
    </row>
    <row r="25" spans="1:18" ht="12.75" customHeight="1">
      <c r="A25" s="222"/>
      <c r="B25" s="19"/>
      <c r="C25" s="6" t="s">
        <v>259</v>
      </c>
      <c r="D25" s="1"/>
      <c r="E25" s="5"/>
      <c r="F25" s="63" t="s">
        <v>203</v>
      </c>
      <c r="G25" s="74">
        <v>11.36</v>
      </c>
      <c r="H25" s="75">
        <v>17.26225333333333</v>
      </c>
      <c r="I25" s="75">
        <v>20.728150000000003</v>
      </c>
      <c r="J25" s="75">
        <v>20.861729999999998</v>
      </c>
      <c r="K25" s="75">
        <v>21.505779999999998</v>
      </c>
      <c r="L25" s="75">
        <v>20.02029</v>
      </c>
      <c r="M25" s="76">
        <v>17.9241245619</v>
      </c>
      <c r="N25" s="118">
        <v>-2.096165438099998</v>
      </c>
      <c r="O25" s="119">
        <v>-0.10470205167357706</v>
      </c>
      <c r="P25" s="20" t="s">
        <v>260</v>
      </c>
      <c r="Q25" s="1"/>
      <c r="R25" s="5"/>
    </row>
    <row r="26" spans="1:18" ht="12.75" customHeight="1">
      <c r="A26" s="222"/>
      <c r="B26" s="19"/>
      <c r="C26" s="6" t="s">
        <v>139</v>
      </c>
      <c r="D26" s="1"/>
      <c r="E26" s="5"/>
      <c r="F26" s="63" t="s">
        <v>141</v>
      </c>
      <c r="G26" s="74">
        <v>16.78</v>
      </c>
      <c r="H26" s="75">
        <v>48.69460333333333</v>
      </c>
      <c r="I26" s="75">
        <v>56.26952</v>
      </c>
      <c r="J26" s="75">
        <v>57.08197</v>
      </c>
      <c r="K26" s="75">
        <v>57.24029</v>
      </c>
      <c r="L26" s="75">
        <v>55.14353</v>
      </c>
      <c r="M26" s="76">
        <v>44.50396263554199</v>
      </c>
      <c r="N26" s="118">
        <v>-10.63956736445801</v>
      </c>
      <c r="O26" s="119">
        <v>-0.19294316784685367</v>
      </c>
      <c r="P26" s="20" t="s">
        <v>150</v>
      </c>
      <c r="Q26" s="1"/>
      <c r="R26" s="5"/>
    </row>
    <row r="27" spans="2:18" ht="12.75" customHeight="1">
      <c r="B27" s="19"/>
      <c r="C27" s="120"/>
      <c r="D27" s="121"/>
      <c r="E27" s="122"/>
      <c r="F27" s="129"/>
      <c r="G27" s="123"/>
      <c r="H27" s="124"/>
      <c r="I27" s="124"/>
      <c r="J27" s="124"/>
      <c r="K27" s="124"/>
      <c r="L27" s="124"/>
      <c r="M27" s="125"/>
      <c r="N27" s="123"/>
      <c r="O27" s="125"/>
      <c r="P27" s="128"/>
      <c r="Q27" s="121"/>
      <c r="R27" s="122"/>
    </row>
    <row r="28" spans="2:18" ht="12.75" customHeight="1">
      <c r="B28" s="19"/>
      <c r="C28" s="6"/>
      <c r="D28" s="1"/>
      <c r="E28" s="5"/>
      <c r="F28" s="30"/>
      <c r="G28" s="30"/>
      <c r="H28" s="31"/>
      <c r="I28" s="31"/>
      <c r="J28" s="31"/>
      <c r="K28" s="31"/>
      <c r="L28" s="31"/>
      <c r="M28" s="23"/>
      <c r="N28" s="30"/>
      <c r="O28" s="23"/>
      <c r="P28" s="20"/>
      <c r="Q28" s="1"/>
      <c r="R28" s="5"/>
    </row>
    <row r="29" spans="2:18" ht="12.75" customHeight="1">
      <c r="B29" s="19"/>
      <c r="C29" s="6"/>
      <c r="D29" s="58" t="s">
        <v>224</v>
      </c>
      <c r="E29" s="5"/>
      <c r="F29" s="30"/>
      <c r="G29" s="30"/>
      <c r="H29" s="31"/>
      <c r="I29" s="31"/>
      <c r="J29" s="31"/>
      <c r="K29" s="31"/>
      <c r="L29" s="31"/>
      <c r="M29" s="23"/>
      <c r="N29" s="30"/>
      <c r="O29" s="23"/>
      <c r="P29" s="20"/>
      <c r="Q29" s="58" t="s">
        <v>225</v>
      </c>
      <c r="R29" s="5"/>
    </row>
    <row r="30" spans="2:18" ht="12.75" customHeight="1">
      <c r="B30" s="19"/>
      <c r="C30" s="6"/>
      <c r="D30" s="58"/>
      <c r="E30" s="5"/>
      <c r="F30" s="30"/>
      <c r="G30" s="30"/>
      <c r="H30" s="31"/>
      <c r="I30" s="31"/>
      <c r="J30" s="31"/>
      <c r="K30" s="31"/>
      <c r="L30" s="31"/>
      <c r="M30" s="23"/>
      <c r="N30" s="30"/>
      <c r="O30" s="23"/>
      <c r="P30" s="20"/>
      <c r="Q30" s="58"/>
      <c r="R30" s="5"/>
    </row>
    <row r="31" spans="2:18" ht="12.75" customHeight="1">
      <c r="B31" s="19"/>
      <c r="C31" s="6" t="s">
        <v>140</v>
      </c>
      <c r="D31" s="1"/>
      <c r="E31" s="5"/>
      <c r="F31" s="63" t="s">
        <v>157</v>
      </c>
      <c r="G31" s="74">
        <v>-16.61</v>
      </c>
      <c r="H31" s="75">
        <v>-26.308046666666673</v>
      </c>
      <c r="I31" s="75">
        <v>-24.40401</v>
      </c>
      <c r="J31" s="75">
        <v>-16.59008</v>
      </c>
      <c r="K31" s="75">
        <v>-20.236880000000014</v>
      </c>
      <c r="L31" s="75">
        <v>-10.630220000000008</v>
      </c>
      <c r="M31" s="76">
        <v>-4.820859999999982</v>
      </c>
      <c r="N31" s="118">
        <v>5.8093600000000265</v>
      </c>
      <c r="O31" s="225">
        <v>0.5464948044349056</v>
      </c>
      <c r="P31" s="6" t="s">
        <v>151</v>
      </c>
      <c r="Q31" s="1"/>
      <c r="R31" s="5"/>
    </row>
    <row r="32" spans="2:18" ht="12.75" customHeight="1">
      <c r="B32" s="19"/>
      <c r="C32" s="49" t="s">
        <v>138</v>
      </c>
      <c r="D32" s="1"/>
      <c r="E32" s="5"/>
      <c r="F32" s="63" t="s">
        <v>141</v>
      </c>
      <c r="G32" s="74">
        <v>-9.489999999999998</v>
      </c>
      <c r="H32" s="75">
        <v>-0.4023366666666656</v>
      </c>
      <c r="I32" s="75">
        <v>14.779020000000003</v>
      </c>
      <c r="J32" s="75">
        <v>14.624159999999996</v>
      </c>
      <c r="K32" s="75">
        <v>13.675370000000008</v>
      </c>
      <c r="L32" s="77">
        <v>15.454500000000003</v>
      </c>
      <c r="M32" s="78">
        <v>20.06123213565568</v>
      </c>
      <c r="N32" s="118">
        <v>4.606732135655676</v>
      </c>
      <c r="O32" s="225">
        <v>0.2980835443175564</v>
      </c>
      <c r="P32" s="72" t="s">
        <v>149</v>
      </c>
      <c r="Q32" s="1"/>
      <c r="R32" s="5"/>
    </row>
    <row r="33" spans="2:18" ht="12.75" customHeight="1">
      <c r="B33" s="19"/>
      <c r="C33" s="49" t="s">
        <v>154</v>
      </c>
      <c r="D33" s="1"/>
      <c r="E33" s="5"/>
      <c r="F33" s="63" t="s">
        <v>141</v>
      </c>
      <c r="G33" s="74">
        <v>-2.2300000000000004</v>
      </c>
      <c r="H33" s="75">
        <v>0.03579333333333542</v>
      </c>
      <c r="I33" s="75">
        <v>0.6331500000000077</v>
      </c>
      <c r="J33" s="75">
        <v>-0.09808999999999202</v>
      </c>
      <c r="K33" s="75">
        <v>-1.7859600000000029</v>
      </c>
      <c r="L33" s="77">
        <v>-1.05274</v>
      </c>
      <c r="M33" s="78">
        <v>0.11925813841894595</v>
      </c>
      <c r="N33" s="118">
        <v>1.171998138418946</v>
      </c>
      <c r="O33" s="255" t="s">
        <v>410</v>
      </c>
      <c r="P33" s="6" t="s">
        <v>184</v>
      </c>
      <c r="Q33" s="1"/>
      <c r="R33" s="5"/>
    </row>
    <row r="34" spans="2:18" ht="12.75" customHeight="1">
      <c r="B34" s="19"/>
      <c r="C34" s="6" t="s">
        <v>259</v>
      </c>
      <c r="D34" s="1"/>
      <c r="E34" s="5"/>
      <c r="F34" s="63" t="s">
        <v>203</v>
      </c>
      <c r="G34" s="74">
        <v>-4.05</v>
      </c>
      <c r="H34" s="75">
        <v>-7.182676666666666</v>
      </c>
      <c r="I34" s="75">
        <v>-6.423040000000002</v>
      </c>
      <c r="J34" s="75">
        <v>-6.050849999999999</v>
      </c>
      <c r="K34" s="75">
        <v>-6.313859999999998</v>
      </c>
      <c r="L34" s="75">
        <v>-3.7602399999999996</v>
      </c>
      <c r="M34" s="76">
        <v>-3.374639230414001</v>
      </c>
      <c r="N34" s="118">
        <v>0.38560076958599865</v>
      </c>
      <c r="O34" s="225">
        <v>0.10254685062283224</v>
      </c>
      <c r="P34" s="20" t="s">
        <v>260</v>
      </c>
      <c r="Q34" s="1"/>
      <c r="R34" s="5"/>
    </row>
    <row r="35" spans="2:18" ht="12.75" customHeight="1">
      <c r="B35" s="19"/>
      <c r="C35" s="6" t="s">
        <v>139</v>
      </c>
      <c r="D35" s="1"/>
      <c r="E35" s="5"/>
      <c r="F35" s="63" t="s">
        <v>141</v>
      </c>
      <c r="G35" s="74">
        <v>1.6099999999999994</v>
      </c>
      <c r="H35" s="75">
        <v>5.365543333333335</v>
      </c>
      <c r="I35" s="75">
        <v>9.286699999999996</v>
      </c>
      <c r="J35" s="75">
        <v>9.119690000000006</v>
      </c>
      <c r="K35" s="75">
        <v>9.212900000000005</v>
      </c>
      <c r="L35" s="75">
        <v>9.976110000000006</v>
      </c>
      <c r="M35" s="76">
        <v>10.54909526245801</v>
      </c>
      <c r="N35" s="118">
        <v>0.5729852624580047</v>
      </c>
      <c r="O35" s="225">
        <v>0.05743574022920802</v>
      </c>
      <c r="P35" s="20" t="s">
        <v>150</v>
      </c>
      <c r="Q35" s="1"/>
      <c r="R35" s="5"/>
    </row>
    <row r="36" spans="2:18" ht="12.75" customHeight="1" thickBot="1">
      <c r="B36" s="19"/>
      <c r="C36" s="7"/>
      <c r="D36" s="8"/>
      <c r="E36" s="9"/>
      <c r="F36" s="130"/>
      <c r="G36" s="32"/>
      <c r="H36" s="33"/>
      <c r="I36" s="33"/>
      <c r="J36" s="33"/>
      <c r="K36" s="33"/>
      <c r="L36" s="33"/>
      <c r="M36" s="24"/>
      <c r="N36" s="32"/>
      <c r="O36" s="55"/>
      <c r="P36" s="56"/>
      <c r="Q36" s="8"/>
      <c r="R36" s="9"/>
    </row>
    <row r="37" spans="3:11" ht="15" thickTop="1">
      <c r="C37" s="34" t="s">
        <v>183</v>
      </c>
      <c r="K37" s="34" t="s">
        <v>185</v>
      </c>
    </row>
    <row r="38" spans="3:11" ht="14.25">
      <c r="C38" s="34" t="s">
        <v>390</v>
      </c>
      <c r="K38" s="34" t="s">
        <v>391</v>
      </c>
    </row>
    <row r="39" spans="3:11" ht="14.25">
      <c r="C39" s="34" t="s">
        <v>226</v>
      </c>
      <c r="K39" s="34" t="s">
        <v>227</v>
      </c>
    </row>
    <row r="40" spans="3:18" ht="12.75">
      <c r="C40" s="41" t="str">
        <f ca="1">CELL("filename")</f>
        <v>C:\MyFiles\Timber\Timber Committee\TCQ2021\publish\[tb-74-6.xls]Table 1</v>
      </c>
      <c r="R40" s="43" t="str">
        <f ca="1">CONCATENATE("printed on ",DAY(NOW()),"/",MONTH(NOW()))</f>
        <v>printed on 17/12</v>
      </c>
    </row>
  </sheetData>
  <sheetProtection/>
  <mergeCells count="8">
    <mergeCell ref="N8:O8"/>
    <mergeCell ref="G6:M6"/>
    <mergeCell ref="C2:R2"/>
    <mergeCell ref="C3:R3"/>
    <mergeCell ref="C4:R4"/>
    <mergeCell ref="N7:O7"/>
    <mergeCell ref="G7:H7"/>
    <mergeCell ref="G8:H8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9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3" max="5" width="7.7109375" style="0" customWidth="1"/>
    <col min="6" max="6" width="13.28125" style="0" customWidth="1"/>
    <col min="7" max="15" width="10.28125" style="0" customWidth="1"/>
    <col min="16" max="17" width="7.7109375" style="0" customWidth="1"/>
    <col min="18" max="18" width="13.28125" style="0" customWidth="1"/>
  </cols>
  <sheetData>
    <row r="1" spans="1:13" ht="12.75">
      <c r="A1" s="16"/>
      <c r="M1" s="201"/>
    </row>
    <row r="2" spans="1:18" ht="12.75">
      <c r="A2" s="222"/>
      <c r="C2" s="292" t="s">
        <v>315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</row>
    <row r="3" spans="1:18" ht="12.75">
      <c r="A3" s="222"/>
      <c r="C3" s="292" t="s">
        <v>411</v>
      </c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</row>
    <row r="4" spans="1:18" ht="12.75">
      <c r="A4" s="222"/>
      <c r="C4" s="292" t="s">
        <v>412</v>
      </c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</row>
    <row r="5" spans="1:15" ht="13.5" thickBot="1">
      <c r="A5" s="222"/>
      <c r="M5" s="11"/>
      <c r="N5" s="11"/>
      <c r="O5" s="11"/>
    </row>
    <row r="6" spans="1:18" ht="13.5" customHeight="1" thickTop="1">
      <c r="A6" s="222"/>
      <c r="C6" s="2"/>
      <c r="D6" s="3"/>
      <c r="E6" s="4"/>
      <c r="F6" s="348" t="s">
        <v>194</v>
      </c>
      <c r="G6" s="317" t="s">
        <v>186</v>
      </c>
      <c r="H6" s="318"/>
      <c r="I6" s="318"/>
      <c r="J6" s="318"/>
      <c r="K6" s="318"/>
      <c r="L6" s="318"/>
      <c r="M6" s="319"/>
      <c r="N6" s="329" t="s">
        <v>187</v>
      </c>
      <c r="O6" s="342"/>
      <c r="P6" s="2"/>
      <c r="Q6" s="3"/>
      <c r="R6" s="4"/>
    </row>
    <row r="7" spans="1:18" ht="13.5" customHeight="1" thickBot="1">
      <c r="A7" s="222"/>
      <c r="C7" s="6"/>
      <c r="D7" s="1"/>
      <c r="E7" s="5"/>
      <c r="F7" s="349"/>
      <c r="G7" s="323"/>
      <c r="H7" s="324"/>
      <c r="I7" s="324"/>
      <c r="J7" s="324"/>
      <c r="K7" s="324"/>
      <c r="L7" s="324"/>
      <c r="M7" s="325"/>
      <c r="N7" s="346" t="s">
        <v>188</v>
      </c>
      <c r="O7" s="347"/>
      <c r="P7" s="6"/>
      <c r="Q7" s="1"/>
      <c r="R7" s="5"/>
    </row>
    <row r="8" spans="1:18" ht="12.75" customHeight="1" thickTop="1">
      <c r="A8" s="222"/>
      <c r="C8" s="57"/>
      <c r="D8" s="58"/>
      <c r="E8" s="59"/>
      <c r="F8" s="349"/>
      <c r="G8" s="339" t="s">
        <v>145</v>
      </c>
      <c r="H8" s="340"/>
      <c r="I8" s="61"/>
      <c r="J8" s="61"/>
      <c r="K8" s="61"/>
      <c r="L8" s="61"/>
      <c r="M8" s="272"/>
      <c r="N8" s="57"/>
      <c r="O8" s="70"/>
      <c r="P8" s="57"/>
      <c r="Q8" s="58"/>
      <c r="R8" s="59"/>
    </row>
    <row r="9" spans="1:18" ht="12.75" customHeight="1">
      <c r="A9" s="222"/>
      <c r="C9" s="57"/>
      <c r="D9" s="58"/>
      <c r="E9" s="59"/>
      <c r="F9" s="349"/>
      <c r="G9" s="296" t="s">
        <v>146</v>
      </c>
      <c r="H9" s="341"/>
      <c r="I9" s="61">
        <v>2016</v>
      </c>
      <c r="J9" s="61">
        <v>2017</v>
      </c>
      <c r="K9" s="61">
        <v>2018</v>
      </c>
      <c r="L9" s="61">
        <v>2019</v>
      </c>
      <c r="M9" s="273">
        <v>2020</v>
      </c>
      <c r="N9" s="57">
        <v>2021</v>
      </c>
      <c r="O9" s="70">
        <v>2022</v>
      </c>
      <c r="P9" s="57"/>
      <c r="Q9" s="58"/>
      <c r="R9" s="59"/>
    </row>
    <row r="10" spans="1:18" ht="12.75" customHeight="1" thickBot="1">
      <c r="A10" s="222"/>
      <c r="C10" s="7"/>
      <c r="D10" s="8"/>
      <c r="E10" s="9"/>
      <c r="F10" s="350"/>
      <c r="G10" s="64" t="s">
        <v>144</v>
      </c>
      <c r="H10" s="11" t="s">
        <v>298</v>
      </c>
      <c r="I10" s="68"/>
      <c r="J10" s="68"/>
      <c r="K10" s="68"/>
      <c r="L10" s="68"/>
      <c r="M10" s="274"/>
      <c r="N10" s="64"/>
      <c r="O10" s="71"/>
      <c r="P10" s="7"/>
      <c r="Q10" s="8"/>
      <c r="R10" s="9"/>
    </row>
    <row r="11" spans="1:18" ht="12.75" customHeight="1" thickTop="1">
      <c r="A11" s="222"/>
      <c r="C11" s="2"/>
      <c r="D11" s="3"/>
      <c r="E11" s="4"/>
      <c r="F11" s="131"/>
      <c r="G11" s="202"/>
      <c r="H11" s="203"/>
      <c r="I11" s="203"/>
      <c r="J11" s="203"/>
      <c r="K11" s="203"/>
      <c r="L11" s="203"/>
      <c r="M11" s="275"/>
      <c r="N11" s="202"/>
      <c r="O11" s="204"/>
      <c r="P11" s="6"/>
      <c r="Q11" s="3"/>
      <c r="R11" s="4"/>
    </row>
    <row r="12" spans="1:18" ht="12.75" customHeight="1">
      <c r="A12" s="222"/>
      <c r="B12" s="15"/>
      <c r="C12" s="49" t="s">
        <v>192</v>
      </c>
      <c r="D12" s="1"/>
      <c r="E12" s="5"/>
      <c r="F12" s="137" t="s">
        <v>157</v>
      </c>
      <c r="G12" s="205">
        <v>100.66</v>
      </c>
      <c r="H12" s="75">
        <v>108.12243333333333</v>
      </c>
      <c r="I12" s="75">
        <v>107.55224</v>
      </c>
      <c r="J12" s="75">
        <v>110.80858</v>
      </c>
      <c r="K12" s="75">
        <v>113.11918</v>
      </c>
      <c r="L12" s="266">
        <v>110.60642000000003</v>
      </c>
      <c r="M12" s="276">
        <v>93.53088954774434</v>
      </c>
      <c r="N12" s="74">
        <v>100.75471553691543</v>
      </c>
      <c r="O12" s="75">
        <v>101.89176325446644</v>
      </c>
      <c r="P12" s="6" t="s">
        <v>198</v>
      </c>
      <c r="Q12" s="1"/>
      <c r="R12" s="5"/>
    </row>
    <row r="13" spans="1:18" ht="12.75" customHeight="1">
      <c r="A13" s="222"/>
      <c r="B13" s="19"/>
      <c r="C13" s="6" t="s">
        <v>206</v>
      </c>
      <c r="D13" s="58"/>
      <c r="E13" s="5"/>
      <c r="F13" s="63" t="s">
        <v>141</v>
      </c>
      <c r="G13" s="205">
        <v>78.36</v>
      </c>
      <c r="H13" s="75">
        <v>89.22402333333334</v>
      </c>
      <c r="I13" s="75">
        <v>94.52083999999999</v>
      </c>
      <c r="J13" s="75">
        <v>97.4932</v>
      </c>
      <c r="K13" s="75">
        <v>99.04579</v>
      </c>
      <c r="L13" s="266">
        <v>96.33277000000002</v>
      </c>
      <c r="M13" s="277">
        <v>82.75540466335637</v>
      </c>
      <c r="N13" s="74">
        <v>89.41617474438867</v>
      </c>
      <c r="O13" s="75">
        <v>90.28451973279502</v>
      </c>
      <c r="P13" s="6" t="s">
        <v>195</v>
      </c>
      <c r="Q13" s="58"/>
      <c r="R13" s="5"/>
    </row>
    <row r="14" spans="1:18" ht="12.75" customHeight="1">
      <c r="A14" s="222"/>
      <c r="B14" s="19"/>
      <c r="C14" s="6" t="s">
        <v>207</v>
      </c>
      <c r="D14" s="1"/>
      <c r="E14" s="5"/>
      <c r="F14" s="63" t="s">
        <v>141</v>
      </c>
      <c r="G14" s="205">
        <v>22.3</v>
      </c>
      <c r="H14" s="75">
        <v>18.89841</v>
      </c>
      <c r="I14" s="75">
        <v>13.031400000000001</v>
      </c>
      <c r="J14" s="75">
        <v>13.31538</v>
      </c>
      <c r="K14" s="75">
        <v>14.07339</v>
      </c>
      <c r="L14" s="266">
        <v>14.273649999999998</v>
      </c>
      <c r="M14" s="277">
        <v>10.775484884387962</v>
      </c>
      <c r="N14" s="74">
        <v>11.33854079252675</v>
      </c>
      <c r="O14" s="75">
        <v>11.607243521671426</v>
      </c>
      <c r="P14" s="6" t="s">
        <v>196</v>
      </c>
      <c r="Q14" s="1"/>
      <c r="R14" s="5"/>
    </row>
    <row r="15" spans="1:18" ht="12.75" customHeight="1">
      <c r="A15" s="222"/>
      <c r="B15" s="19"/>
      <c r="C15" s="6"/>
      <c r="D15" s="1"/>
      <c r="E15" s="5"/>
      <c r="F15" s="30"/>
      <c r="G15" s="205"/>
      <c r="H15" s="75"/>
      <c r="I15" s="75"/>
      <c r="J15" s="75"/>
      <c r="K15" s="75"/>
      <c r="L15" s="266"/>
      <c r="M15" s="276"/>
      <c r="N15" s="74"/>
      <c r="O15" s="75"/>
      <c r="P15" s="20"/>
      <c r="Q15" s="1"/>
      <c r="R15" s="5"/>
    </row>
    <row r="16" spans="1:18" ht="12.75" customHeight="1">
      <c r="A16" s="222"/>
      <c r="B16" s="19"/>
      <c r="C16" s="49" t="s">
        <v>193</v>
      </c>
      <c r="D16" s="1"/>
      <c r="E16" s="5"/>
      <c r="F16" s="63" t="s">
        <v>141</v>
      </c>
      <c r="G16" s="205">
        <v>33.7</v>
      </c>
      <c r="H16" s="75">
        <v>54.21</v>
      </c>
      <c r="I16" s="75">
        <v>71.70375999999999</v>
      </c>
      <c r="J16" s="75">
        <v>74.20998</v>
      </c>
      <c r="K16" s="75">
        <v>75.85551000000001</v>
      </c>
      <c r="L16" s="266">
        <v>74.96323999999998</v>
      </c>
      <c r="M16" s="276">
        <v>62.394688111581054</v>
      </c>
      <c r="N16" s="74">
        <v>63.82215288005753</v>
      </c>
      <c r="O16" s="75">
        <v>65.34248544523716</v>
      </c>
      <c r="P16" s="6" t="s">
        <v>197</v>
      </c>
      <c r="Q16" s="1"/>
      <c r="R16" s="5"/>
    </row>
    <row r="17" spans="1:18" ht="12.75" customHeight="1">
      <c r="A17" s="222"/>
      <c r="B17" s="19"/>
      <c r="C17" s="49" t="s">
        <v>190</v>
      </c>
      <c r="D17" s="1"/>
      <c r="E17" s="5"/>
      <c r="F17" s="63" t="s">
        <v>141</v>
      </c>
      <c r="G17" s="205">
        <v>5.44</v>
      </c>
      <c r="H17" s="75">
        <v>6.66348</v>
      </c>
      <c r="I17" s="75">
        <v>8.427119999999999</v>
      </c>
      <c r="J17" s="75">
        <v>8.889449999999998</v>
      </c>
      <c r="K17" s="75">
        <v>9.476560000000001</v>
      </c>
      <c r="L17" s="266">
        <v>8.91097</v>
      </c>
      <c r="M17" s="277">
        <v>7.436064827880002</v>
      </c>
      <c r="N17" s="74">
        <v>7.268700964190078</v>
      </c>
      <c r="O17" s="75">
        <v>7.507994057359225</v>
      </c>
      <c r="P17" s="20" t="s">
        <v>199</v>
      </c>
      <c r="Q17" s="1"/>
      <c r="R17" s="5"/>
    </row>
    <row r="18" spans="1:18" ht="12.75" customHeight="1">
      <c r="A18" s="222"/>
      <c r="B18" s="19"/>
      <c r="C18" s="49" t="s">
        <v>316</v>
      </c>
      <c r="D18" s="1"/>
      <c r="E18" s="5"/>
      <c r="F18" s="63" t="s">
        <v>141</v>
      </c>
      <c r="G18" s="205">
        <v>23.82</v>
      </c>
      <c r="H18" s="75">
        <v>34.498</v>
      </c>
      <c r="I18" s="75">
        <v>36.10545</v>
      </c>
      <c r="J18" s="75">
        <v>36.96611</v>
      </c>
      <c r="K18" s="75">
        <v>36.61061000000001</v>
      </c>
      <c r="L18" s="266">
        <v>36.394529999999996</v>
      </c>
      <c r="M18" s="277">
        <v>28.829739800000002</v>
      </c>
      <c r="N18" s="74">
        <v>29.987909713094805</v>
      </c>
      <c r="O18" s="75">
        <v>30.569488676551224</v>
      </c>
      <c r="P18" s="49" t="s">
        <v>317</v>
      </c>
      <c r="Q18" s="1"/>
      <c r="R18" s="5"/>
    </row>
    <row r="19" spans="1:18" ht="12.75" customHeight="1">
      <c r="A19" s="222"/>
      <c r="B19" s="19"/>
      <c r="C19" s="6" t="s">
        <v>370</v>
      </c>
      <c r="D19" s="1"/>
      <c r="E19" s="5"/>
      <c r="F19" s="63"/>
      <c r="G19" s="263"/>
      <c r="H19" s="262">
        <v>1.72</v>
      </c>
      <c r="I19" s="75">
        <v>6.17741</v>
      </c>
      <c r="J19" s="75">
        <v>6.633520000000001</v>
      </c>
      <c r="K19" s="75">
        <v>6.887339999999999</v>
      </c>
      <c r="L19" s="266">
        <v>6.741170000000001</v>
      </c>
      <c r="M19" s="277">
        <v>5.6589844</v>
      </c>
      <c r="N19" s="74">
        <v>5.737190491710052</v>
      </c>
      <c r="O19" s="75">
        <v>5.808044211180478</v>
      </c>
      <c r="P19" s="20" t="s">
        <v>370</v>
      </c>
      <c r="Q19" s="1"/>
      <c r="R19" s="5"/>
    </row>
    <row r="20" spans="1:18" ht="12.75" customHeight="1">
      <c r="A20" s="222"/>
      <c r="B20" s="19"/>
      <c r="C20" s="6" t="s">
        <v>205</v>
      </c>
      <c r="D20" s="1"/>
      <c r="E20" s="5"/>
      <c r="F20" s="63" t="s">
        <v>141</v>
      </c>
      <c r="G20" s="205">
        <v>4.44</v>
      </c>
      <c r="H20" s="75">
        <v>11.004646666666666</v>
      </c>
      <c r="I20" s="75">
        <v>20.99378</v>
      </c>
      <c r="J20" s="75">
        <v>21.7209</v>
      </c>
      <c r="K20" s="75">
        <v>22.881</v>
      </c>
      <c r="L20" s="266">
        <v>22.916569999999993</v>
      </c>
      <c r="M20" s="276">
        <v>20.46989908370105</v>
      </c>
      <c r="N20" s="74">
        <v>20.8283517110626</v>
      </c>
      <c r="O20" s="75">
        <v>21.456958500146225</v>
      </c>
      <c r="P20" s="20" t="s">
        <v>201</v>
      </c>
      <c r="Q20" s="1"/>
      <c r="R20" s="5"/>
    </row>
    <row r="21" spans="1:18" ht="12.75" customHeight="1">
      <c r="A21" s="222"/>
      <c r="B21" s="19"/>
      <c r="C21" s="6"/>
      <c r="D21" s="1"/>
      <c r="E21" s="5"/>
      <c r="F21" s="63"/>
      <c r="G21" s="205"/>
      <c r="H21" s="75"/>
      <c r="I21" s="75"/>
      <c r="J21" s="75"/>
      <c r="K21" s="75"/>
      <c r="L21" s="266"/>
      <c r="M21" s="276"/>
      <c r="N21" s="74"/>
      <c r="O21" s="75"/>
      <c r="P21" s="20"/>
      <c r="Q21" s="1"/>
      <c r="R21" s="5"/>
    </row>
    <row r="22" spans="1:18" ht="12.75" customHeight="1">
      <c r="A22" s="222"/>
      <c r="B22" s="19"/>
      <c r="C22" s="6" t="s">
        <v>139</v>
      </c>
      <c r="D22" s="1"/>
      <c r="E22" s="5"/>
      <c r="F22" s="63" t="s">
        <v>203</v>
      </c>
      <c r="G22" s="205">
        <v>49.17</v>
      </c>
      <c r="H22" s="75">
        <v>88.67003666666666</v>
      </c>
      <c r="I22" s="75">
        <v>88.40091999999999</v>
      </c>
      <c r="J22" s="75">
        <v>89.93867999999999</v>
      </c>
      <c r="K22" s="75">
        <v>89.52779999999998</v>
      </c>
      <c r="L22" s="266">
        <v>86.18440999999999</v>
      </c>
      <c r="M22" s="276">
        <v>76.361541737542</v>
      </c>
      <c r="N22" s="226">
        <v>76.9660520778207</v>
      </c>
      <c r="O22" s="227">
        <v>77.31750717750498</v>
      </c>
      <c r="P22" s="20" t="s">
        <v>150</v>
      </c>
      <c r="Q22" s="1"/>
      <c r="R22" s="5"/>
    </row>
    <row r="23" spans="1:18" ht="12.75" customHeight="1">
      <c r="A23" s="222"/>
      <c r="B23" s="19"/>
      <c r="C23" s="6" t="s">
        <v>191</v>
      </c>
      <c r="D23" s="1"/>
      <c r="E23" s="5"/>
      <c r="F23" s="63" t="s">
        <v>141</v>
      </c>
      <c r="G23" s="205">
        <v>6.45</v>
      </c>
      <c r="H23" s="75">
        <v>12.037453333333334</v>
      </c>
      <c r="I23" s="75">
        <v>6.6136</v>
      </c>
      <c r="J23" s="75">
        <v>6.025410000000001</v>
      </c>
      <c r="K23" s="75">
        <v>5.755280000000001</v>
      </c>
      <c r="L23" s="266">
        <v>5.26037</v>
      </c>
      <c r="M23" s="276">
        <v>4.09765</v>
      </c>
      <c r="N23" s="207"/>
      <c r="O23" s="208"/>
      <c r="P23" s="20" t="s">
        <v>202</v>
      </c>
      <c r="Q23" s="1"/>
      <c r="R23" s="5"/>
    </row>
    <row r="24" spans="2:18" ht="12.75" customHeight="1">
      <c r="B24" s="19"/>
      <c r="C24" s="6" t="s">
        <v>235</v>
      </c>
      <c r="D24" s="1"/>
      <c r="E24" s="5"/>
      <c r="F24" s="63" t="s">
        <v>141</v>
      </c>
      <c r="G24" s="205">
        <v>42.71</v>
      </c>
      <c r="H24" s="75">
        <v>76.63258333333333</v>
      </c>
      <c r="I24" s="75">
        <v>81.78731999999998</v>
      </c>
      <c r="J24" s="75">
        <v>83.91326999999998</v>
      </c>
      <c r="K24" s="75">
        <v>83.77251999999999</v>
      </c>
      <c r="L24" s="266">
        <v>80.92403999999999</v>
      </c>
      <c r="M24" s="276">
        <v>72.263891737542</v>
      </c>
      <c r="N24" s="207"/>
      <c r="O24" s="208"/>
      <c r="P24" s="20" t="s">
        <v>236</v>
      </c>
      <c r="Q24" s="1"/>
      <c r="R24" s="5"/>
    </row>
    <row r="25" spans="2:18" ht="12.75" customHeight="1" thickBot="1">
      <c r="B25" s="19"/>
      <c r="C25" s="7"/>
      <c r="D25" s="8"/>
      <c r="E25" s="9"/>
      <c r="F25" s="32"/>
      <c r="G25" s="209"/>
      <c r="H25" s="210"/>
      <c r="I25" s="210"/>
      <c r="J25" s="210"/>
      <c r="K25" s="210"/>
      <c r="L25" s="267"/>
      <c r="M25" s="278"/>
      <c r="N25" s="211"/>
      <c r="O25" s="212"/>
      <c r="P25" s="21"/>
      <c r="Q25" s="8"/>
      <c r="R25" s="9"/>
    </row>
    <row r="26" spans="2:18" ht="12.75" customHeight="1" thickTop="1">
      <c r="B26" s="19"/>
      <c r="C26" s="2"/>
      <c r="D26" s="1"/>
      <c r="E26" s="5"/>
      <c r="F26" s="343" t="s">
        <v>204</v>
      </c>
      <c r="G26" s="30"/>
      <c r="H26" s="31"/>
      <c r="I26" s="31"/>
      <c r="J26" s="31"/>
      <c r="K26" s="31"/>
      <c r="L26" s="268"/>
      <c r="M26" s="279"/>
      <c r="N26" s="66"/>
      <c r="O26" s="139"/>
      <c r="P26" s="20"/>
      <c r="Q26" s="1"/>
      <c r="R26" s="5"/>
    </row>
    <row r="27" spans="2:18" ht="12.75" customHeight="1">
      <c r="B27" s="19"/>
      <c r="C27" s="49" t="s">
        <v>192</v>
      </c>
      <c r="D27" s="1"/>
      <c r="E27" s="5"/>
      <c r="F27" s="344"/>
      <c r="G27" s="135">
        <v>100</v>
      </c>
      <c r="H27" s="138">
        <v>107.41350420557654</v>
      </c>
      <c r="I27" s="138">
        <v>106.84704947347508</v>
      </c>
      <c r="J27" s="138">
        <v>110.08203854559906</v>
      </c>
      <c r="K27" s="138">
        <v>112.37748857540235</v>
      </c>
      <c r="L27" s="269">
        <v>109.8812040532486</v>
      </c>
      <c r="M27" s="280">
        <v>92.91763316883006</v>
      </c>
      <c r="N27" s="135">
        <v>100.09409451312878</v>
      </c>
      <c r="O27" s="140">
        <v>101.22368692078922</v>
      </c>
      <c r="P27" s="6" t="s">
        <v>198</v>
      </c>
      <c r="Q27" s="1"/>
      <c r="R27" s="5"/>
    </row>
    <row r="28" spans="2:18" ht="12.75" customHeight="1">
      <c r="B28" s="19"/>
      <c r="C28" s="6" t="s">
        <v>206</v>
      </c>
      <c r="D28" s="1"/>
      <c r="E28" s="5"/>
      <c r="F28" s="344"/>
      <c r="G28" s="135">
        <v>100</v>
      </c>
      <c r="H28" s="138">
        <v>113.8642462140548</v>
      </c>
      <c r="I28" s="138">
        <v>120.6238386932108</v>
      </c>
      <c r="J28" s="138">
        <v>124.4170495150587</v>
      </c>
      <c r="K28" s="138">
        <v>126.3984047983665</v>
      </c>
      <c r="L28" s="269">
        <v>122.93615364982138</v>
      </c>
      <c r="M28" s="280">
        <v>105.60924535905612</v>
      </c>
      <c r="N28" s="135">
        <v>114.10946240988855</v>
      </c>
      <c r="O28" s="140">
        <v>115.21761068503704</v>
      </c>
      <c r="P28" s="6" t="s">
        <v>195</v>
      </c>
      <c r="Q28" s="58"/>
      <c r="R28" s="5"/>
    </row>
    <row r="29" spans="2:18" ht="12.75" customHeight="1">
      <c r="B29" s="19"/>
      <c r="C29" s="6" t="s">
        <v>207</v>
      </c>
      <c r="D29" s="1"/>
      <c r="E29" s="5"/>
      <c r="F29" s="344"/>
      <c r="G29" s="135">
        <v>100</v>
      </c>
      <c r="H29" s="138">
        <v>84.74623318385649</v>
      </c>
      <c r="I29" s="138">
        <v>58.436771300448434</v>
      </c>
      <c r="J29" s="138">
        <v>59.71022421524663</v>
      </c>
      <c r="K29" s="138">
        <v>63.10937219730941</v>
      </c>
      <c r="L29" s="269">
        <v>64.00739910313901</v>
      </c>
      <c r="M29" s="280">
        <v>48.32056001967696</v>
      </c>
      <c r="N29" s="135">
        <v>50.84547440594955</v>
      </c>
      <c r="O29" s="140">
        <v>52.05041937969249</v>
      </c>
      <c r="P29" s="6" t="s">
        <v>196</v>
      </c>
      <c r="Q29" s="1"/>
      <c r="R29" s="5"/>
    </row>
    <row r="30" spans="2:18" ht="12.75" customHeight="1">
      <c r="B30" s="19"/>
      <c r="C30" s="6"/>
      <c r="D30" s="1"/>
      <c r="E30" s="5"/>
      <c r="F30" s="344"/>
      <c r="G30" s="135"/>
      <c r="H30" s="138"/>
      <c r="I30" s="138"/>
      <c r="J30" s="138"/>
      <c r="K30" s="138"/>
      <c r="L30" s="269"/>
      <c r="M30" s="280"/>
      <c r="N30" s="141"/>
      <c r="O30" s="142"/>
      <c r="P30" s="20"/>
      <c r="Q30" s="1"/>
      <c r="R30" s="5"/>
    </row>
    <row r="31" spans="2:18" ht="12.75" customHeight="1">
      <c r="B31" s="19"/>
      <c r="C31" s="49" t="s">
        <v>193</v>
      </c>
      <c r="D31" s="1"/>
      <c r="E31" s="5"/>
      <c r="F31" s="344"/>
      <c r="G31" s="135">
        <v>100</v>
      </c>
      <c r="H31" s="138">
        <v>160.86053412462905</v>
      </c>
      <c r="I31" s="138">
        <v>212.77080118694357</v>
      </c>
      <c r="J31" s="138">
        <v>220.20765578635016</v>
      </c>
      <c r="K31" s="138">
        <v>225.09053412462907</v>
      </c>
      <c r="L31" s="270">
        <v>222.44284866468837</v>
      </c>
      <c r="M31" s="281">
        <v>185.14744246759955</v>
      </c>
      <c r="N31" s="141">
        <v>189.38324296752975</v>
      </c>
      <c r="O31" s="142">
        <v>193.89461556450195</v>
      </c>
      <c r="P31" s="6" t="s">
        <v>197</v>
      </c>
      <c r="Q31" s="1"/>
      <c r="R31" s="5"/>
    </row>
    <row r="32" spans="2:18" ht="12.75" customHeight="1">
      <c r="B32" s="19"/>
      <c r="C32" s="49" t="s">
        <v>190</v>
      </c>
      <c r="D32" s="1"/>
      <c r="E32" s="5"/>
      <c r="F32" s="344"/>
      <c r="G32" s="135">
        <v>100</v>
      </c>
      <c r="H32" s="138">
        <v>122.49044117647057</v>
      </c>
      <c r="I32" s="138">
        <v>154.91029411764703</v>
      </c>
      <c r="J32" s="138">
        <v>163.40900735294113</v>
      </c>
      <c r="K32" s="138">
        <v>174.2014705882353</v>
      </c>
      <c r="L32" s="270">
        <v>163.80459558823532</v>
      </c>
      <c r="M32" s="281">
        <v>136.69236815955884</v>
      </c>
      <c r="N32" s="141">
        <v>133.61582654761173</v>
      </c>
      <c r="O32" s="142">
        <v>138.0145966426328</v>
      </c>
      <c r="P32" s="20" t="s">
        <v>199</v>
      </c>
      <c r="Q32" s="1"/>
      <c r="R32" s="5"/>
    </row>
    <row r="33" spans="2:18" ht="12.75" customHeight="1">
      <c r="B33" s="19"/>
      <c r="C33" s="49" t="s">
        <v>189</v>
      </c>
      <c r="D33" s="1"/>
      <c r="E33" s="5"/>
      <c r="F33" s="344"/>
      <c r="G33" s="135">
        <v>100</v>
      </c>
      <c r="H33" s="138">
        <v>144.82787573467672</v>
      </c>
      <c r="I33" s="138">
        <v>151.57619647355162</v>
      </c>
      <c r="J33" s="138">
        <v>155.18937867338371</v>
      </c>
      <c r="K33" s="138">
        <v>153.69693534844671</v>
      </c>
      <c r="L33" s="270">
        <v>152.78979848866496</v>
      </c>
      <c r="M33" s="281">
        <v>121.03165323257767</v>
      </c>
      <c r="N33" s="141">
        <v>125.89382751089337</v>
      </c>
      <c r="O33" s="142">
        <v>128.33538487217137</v>
      </c>
      <c r="P33" s="20" t="s">
        <v>200</v>
      </c>
      <c r="Q33" s="1"/>
      <c r="R33" s="5"/>
    </row>
    <row r="34" spans="2:18" ht="12.75" customHeight="1">
      <c r="B34" s="19"/>
      <c r="C34" s="6" t="s">
        <v>370</v>
      </c>
      <c r="D34" s="1"/>
      <c r="E34" s="5"/>
      <c r="F34" s="344"/>
      <c r="G34" s="264"/>
      <c r="H34" s="138">
        <v>100</v>
      </c>
      <c r="I34" s="138">
        <v>359.1517441860465</v>
      </c>
      <c r="J34" s="138">
        <v>385.6697674418605</v>
      </c>
      <c r="K34" s="138">
        <v>400.42674418604645</v>
      </c>
      <c r="L34" s="270">
        <v>391.9284883720931</v>
      </c>
      <c r="M34" s="281">
        <v>329.01072093023254</v>
      </c>
      <c r="N34" s="141">
        <v>333.5575867273286</v>
      </c>
      <c r="O34" s="142">
        <v>337.67698902212084</v>
      </c>
      <c r="P34" s="20" t="s">
        <v>370</v>
      </c>
      <c r="Q34" s="1"/>
      <c r="R34" s="5"/>
    </row>
    <row r="35" spans="2:18" ht="12.75" customHeight="1">
      <c r="B35" s="19"/>
      <c r="C35" s="6" t="s">
        <v>205</v>
      </c>
      <c r="D35" s="1"/>
      <c r="E35" s="5"/>
      <c r="F35" s="344"/>
      <c r="G35" s="135">
        <v>100</v>
      </c>
      <c r="H35" s="138">
        <v>247.8524024024024</v>
      </c>
      <c r="I35" s="138">
        <v>472.8328828828829</v>
      </c>
      <c r="J35" s="138">
        <v>489.2094594594594</v>
      </c>
      <c r="K35" s="138">
        <v>515.3378378378377</v>
      </c>
      <c r="L35" s="270">
        <v>516.1389639639638</v>
      </c>
      <c r="M35" s="281">
        <v>461.03376314642003</v>
      </c>
      <c r="N35" s="141">
        <v>469.1070205194278</v>
      </c>
      <c r="O35" s="142">
        <v>483.26483108437446</v>
      </c>
      <c r="P35" s="20" t="s">
        <v>201</v>
      </c>
      <c r="Q35" s="1"/>
      <c r="R35" s="5"/>
    </row>
    <row r="36" spans="2:18" ht="12.75" customHeight="1">
      <c r="B36" s="19"/>
      <c r="C36" s="6"/>
      <c r="D36" s="1"/>
      <c r="E36" s="5"/>
      <c r="F36" s="344"/>
      <c r="G36" s="135"/>
      <c r="H36" s="138"/>
      <c r="I36" s="138"/>
      <c r="J36" s="138"/>
      <c r="K36" s="138"/>
      <c r="L36" s="270"/>
      <c r="M36" s="281"/>
      <c r="N36" s="141"/>
      <c r="O36" s="142"/>
      <c r="P36" s="20"/>
      <c r="Q36" s="1"/>
      <c r="R36" s="5"/>
    </row>
    <row r="37" spans="2:18" ht="12.75" customHeight="1">
      <c r="B37" s="19"/>
      <c r="C37" s="6" t="s">
        <v>139</v>
      </c>
      <c r="D37" s="1"/>
      <c r="E37" s="5"/>
      <c r="F37" s="344"/>
      <c r="G37" s="135">
        <v>100</v>
      </c>
      <c r="H37" s="138">
        <v>180.33361128059113</v>
      </c>
      <c r="I37" s="138">
        <v>179.7862924547488</v>
      </c>
      <c r="J37" s="138">
        <v>182.91372788285537</v>
      </c>
      <c r="K37" s="138">
        <v>182.07809640024402</v>
      </c>
      <c r="L37" s="270">
        <v>175.27844213951593</v>
      </c>
      <c r="M37" s="281">
        <v>155.30108142676835</v>
      </c>
      <c r="N37" s="213">
        <v>156.53051063213482</v>
      </c>
      <c r="O37" s="214">
        <v>157.24528610434203</v>
      </c>
      <c r="P37" s="20" t="s">
        <v>150</v>
      </c>
      <c r="Q37" s="1"/>
      <c r="R37" s="5"/>
    </row>
    <row r="38" spans="2:18" ht="12.75" customHeight="1">
      <c r="B38" s="19"/>
      <c r="C38" s="6" t="s">
        <v>191</v>
      </c>
      <c r="D38" s="1"/>
      <c r="E38" s="5"/>
      <c r="F38" s="344"/>
      <c r="G38" s="135">
        <v>100</v>
      </c>
      <c r="H38" s="138">
        <v>186.62718346253232</v>
      </c>
      <c r="I38" s="138">
        <v>102.53643410852713</v>
      </c>
      <c r="J38" s="138">
        <v>93.41720930232559</v>
      </c>
      <c r="K38" s="138">
        <v>89.22914728682171</v>
      </c>
      <c r="L38" s="270">
        <v>81.55612403100776</v>
      </c>
      <c r="M38" s="281">
        <v>63.52945736434108</v>
      </c>
      <c r="N38" s="215"/>
      <c r="O38" s="216"/>
      <c r="P38" s="20" t="s">
        <v>202</v>
      </c>
      <c r="Q38" s="1"/>
      <c r="R38" s="5"/>
    </row>
    <row r="39" spans="2:18" ht="12.75" customHeight="1">
      <c r="B39" s="19"/>
      <c r="C39" s="6" t="s">
        <v>235</v>
      </c>
      <c r="D39" s="1"/>
      <c r="E39" s="5"/>
      <c r="F39" s="344"/>
      <c r="G39" s="138">
        <v>100</v>
      </c>
      <c r="H39" s="138">
        <v>179.42538827753063</v>
      </c>
      <c r="I39" s="138">
        <v>191.4945446031374</v>
      </c>
      <c r="J39" s="138">
        <v>196.47218450011704</v>
      </c>
      <c r="K39" s="138">
        <v>196.14263638492153</v>
      </c>
      <c r="L39" s="270">
        <v>189.47328494497773</v>
      </c>
      <c r="M39" s="281">
        <v>169.19665590620932</v>
      </c>
      <c r="N39" s="215"/>
      <c r="O39" s="216"/>
      <c r="P39" s="20" t="s">
        <v>236</v>
      </c>
      <c r="Q39" s="1"/>
      <c r="R39" s="5"/>
    </row>
    <row r="40" spans="2:18" ht="12.75" customHeight="1" thickBot="1">
      <c r="B40" s="19"/>
      <c r="C40" s="7"/>
      <c r="D40" s="8"/>
      <c r="E40" s="9"/>
      <c r="F40" s="345"/>
      <c r="G40" s="136"/>
      <c r="H40" s="132"/>
      <c r="I40" s="132"/>
      <c r="J40" s="132"/>
      <c r="K40" s="132"/>
      <c r="L40" s="271"/>
      <c r="M40" s="282"/>
      <c r="N40" s="133"/>
      <c r="O40" s="134"/>
      <c r="P40" s="21"/>
      <c r="Q40" s="8"/>
      <c r="R40" s="9"/>
    </row>
    <row r="41" spans="3:11" ht="15" thickTop="1">
      <c r="C41" s="34" t="s">
        <v>392</v>
      </c>
      <c r="K41" s="34" t="s">
        <v>393</v>
      </c>
    </row>
    <row r="42" spans="3:11" ht="14.25">
      <c r="C42" s="34" t="s">
        <v>384</v>
      </c>
      <c r="K42" s="34" t="s">
        <v>396</v>
      </c>
    </row>
    <row r="43" spans="3:11" ht="14.25">
      <c r="C43" s="34" t="s">
        <v>368</v>
      </c>
      <c r="K43" s="34" t="s">
        <v>369</v>
      </c>
    </row>
    <row r="44" spans="3:11" ht="14.25">
      <c r="C44" s="34" t="s">
        <v>394</v>
      </c>
      <c r="K44" s="34" t="s">
        <v>395</v>
      </c>
    </row>
    <row r="45" spans="3:11" ht="14.25">
      <c r="C45" s="34" t="s">
        <v>371</v>
      </c>
      <c r="K45" s="34" t="s">
        <v>372</v>
      </c>
    </row>
    <row r="46" spans="3:18" ht="12.75">
      <c r="C46" s="41" t="str">
        <f ca="1">CELL("filename")</f>
        <v>C:\MyFiles\Timber\Timber Committee\TCQ2021\publish\[tb-74-6.xls]Table 1</v>
      </c>
      <c r="R46" s="43" t="str">
        <f ca="1">CONCATENATE("printed on ",DAY(NOW()),"/",MONTH(NOW()))</f>
        <v>printed on 17/12</v>
      </c>
    </row>
  </sheetData>
  <sheetProtection/>
  <mergeCells count="10">
    <mergeCell ref="C2:R2"/>
    <mergeCell ref="C3:R3"/>
    <mergeCell ref="C4:R4"/>
    <mergeCell ref="N6:O6"/>
    <mergeCell ref="F26:F40"/>
    <mergeCell ref="N7:O7"/>
    <mergeCell ref="G6:M7"/>
    <mergeCell ref="F6:F10"/>
    <mergeCell ref="G8:H8"/>
    <mergeCell ref="G9:H9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75" zoomScaleNormal="75" zoomScaleSheetLayoutView="85" zoomScalePageLayoutView="0" workbookViewId="0" topLeftCell="A1">
      <selection activeCell="A1" sqref="A1"/>
    </sheetView>
  </sheetViews>
  <sheetFormatPr defaultColWidth="9.140625" defaultRowHeight="12.75"/>
  <cols>
    <col min="3" max="5" width="8.7109375" style="0" customWidth="1"/>
    <col min="6" max="6" width="13.7109375" style="0" customWidth="1"/>
    <col min="7" max="15" width="11.28125" style="0" customWidth="1"/>
    <col min="16" max="17" width="8.7109375" style="0" customWidth="1"/>
    <col min="18" max="18" width="9.421875" style="0" customWidth="1"/>
  </cols>
  <sheetData>
    <row r="1" spans="1:13" ht="12.75">
      <c r="A1" s="16"/>
      <c r="M1" s="201"/>
    </row>
    <row r="2" spans="3:18" ht="12.75">
      <c r="C2" s="292" t="s">
        <v>343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</row>
    <row r="3" spans="1:18" ht="12.75">
      <c r="A3" s="222"/>
      <c r="C3" s="354" t="s">
        <v>413</v>
      </c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</row>
    <row r="4" spans="3:18" ht="12.75">
      <c r="C4" s="354" t="s">
        <v>414</v>
      </c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</row>
    <row r="5" spans="13:15" ht="13.5" thickBot="1">
      <c r="M5" s="11"/>
      <c r="N5" s="11"/>
      <c r="O5" s="11"/>
    </row>
    <row r="6" spans="3:18" ht="13.5" customHeight="1" thickTop="1">
      <c r="C6" s="2"/>
      <c r="D6" s="3"/>
      <c r="E6" s="4"/>
      <c r="F6" s="348" t="s">
        <v>194</v>
      </c>
      <c r="G6" s="317" t="s">
        <v>186</v>
      </c>
      <c r="H6" s="318"/>
      <c r="I6" s="318"/>
      <c r="J6" s="318"/>
      <c r="K6" s="318"/>
      <c r="L6" s="318"/>
      <c r="M6" s="319"/>
      <c r="N6" s="329" t="s">
        <v>187</v>
      </c>
      <c r="O6" s="342"/>
      <c r="P6" s="2"/>
      <c r="Q6" s="3"/>
      <c r="R6" s="4"/>
    </row>
    <row r="7" spans="3:18" ht="13.5" customHeight="1" thickBot="1">
      <c r="C7" s="6"/>
      <c r="D7" s="1"/>
      <c r="E7" s="5"/>
      <c r="F7" s="349"/>
      <c r="G7" s="323"/>
      <c r="H7" s="324"/>
      <c r="I7" s="324"/>
      <c r="J7" s="324"/>
      <c r="K7" s="324"/>
      <c r="L7" s="324"/>
      <c r="M7" s="325"/>
      <c r="N7" s="346" t="s">
        <v>188</v>
      </c>
      <c r="O7" s="347"/>
      <c r="P7" s="6"/>
      <c r="Q7" s="1"/>
      <c r="R7" s="5"/>
    </row>
    <row r="8" spans="3:18" ht="12.75" customHeight="1" thickTop="1">
      <c r="C8" s="57"/>
      <c r="D8" s="58"/>
      <c r="E8" s="59"/>
      <c r="F8" s="349"/>
      <c r="G8" s="339" t="s">
        <v>145</v>
      </c>
      <c r="H8" s="340"/>
      <c r="I8" s="61"/>
      <c r="J8" s="61"/>
      <c r="K8" s="61"/>
      <c r="L8" s="61"/>
      <c r="M8" s="273"/>
      <c r="N8" s="57"/>
      <c r="O8" s="70"/>
      <c r="P8" s="57"/>
      <c r="Q8" s="58"/>
      <c r="R8" s="59"/>
    </row>
    <row r="9" spans="3:18" ht="12.75" customHeight="1">
      <c r="C9" s="57"/>
      <c r="D9" s="58"/>
      <c r="E9" s="59"/>
      <c r="F9" s="349"/>
      <c r="G9" s="296" t="s">
        <v>146</v>
      </c>
      <c r="H9" s="341"/>
      <c r="I9" s="61">
        <v>2016</v>
      </c>
      <c r="J9" s="61">
        <v>2017</v>
      </c>
      <c r="K9" s="61">
        <v>2018</v>
      </c>
      <c r="L9" s="61">
        <v>2019</v>
      </c>
      <c r="M9" s="273">
        <v>2020</v>
      </c>
      <c r="N9" s="57">
        <v>2021</v>
      </c>
      <c r="O9" s="70">
        <v>2022</v>
      </c>
      <c r="P9" s="57"/>
      <c r="Q9" s="58"/>
      <c r="R9" s="59"/>
    </row>
    <row r="10" spans="3:18" ht="12.75" customHeight="1" thickBot="1">
      <c r="C10" s="7"/>
      <c r="D10" s="8"/>
      <c r="E10" s="9"/>
      <c r="F10" s="350"/>
      <c r="G10" s="64" t="s">
        <v>144</v>
      </c>
      <c r="H10" s="11" t="s">
        <v>298</v>
      </c>
      <c r="I10" s="68"/>
      <c r="J10" s="68"/>
      <c r="K10" s="68"/>
      <c r="L10" s="68"/>
      <c r="M10" s="274"/>
      <c r="N10" s="64"/>
      <c r="O10" s="71"/>
      <c r="P10" s="7"/>
      <c r="Q10" s="8"/>
      <c r="R10" s="9"/>
    </row>
    <row r="11" spans="3:18" ht="12.75" customHeight="1" thickTop="1">
      <c r="C11" s="2"/>
      <c r="D11" s="3"/>
      <c r="E11" s="4"/>
      <c r="F11" s="131"/>
      <c r="G11" s="304" t="s">
        <v>208</v>
      </c>
      <c r="H11" s="305"/>
      <c r="I11" s="305"/>
      <c r="J11" s="305"/>
      <c r="K11" s="305"/>
      <c r="L11" s="305"/>
      <c r="M11" s="305"/>
      <c r="N11" s="305"/>
      <c r="O11" s="306"/>
      <c r="P11" s="6"/>
      <c r="Q11" s="3"/>
      <c r="R11" s="4"/>
    </row>
    <row r="12" spans="3:18" ht="12.75" customHeight="1">
      <c r="C12" s="6"/>
      <c r="D12" s="1"/>
      <c r="E12" s="5"/>
      <c r="F12" s="143"/>
      <c r="G12" s="202"/>
      <c r="H12" s="217"/>
      <c r="I12" s="217"/>
      <c r="J12" s="217"/>
      <c r="K12" s="217"/>
      <c r="L12" s="217"/>
      <c r="M12" s="287"/>
      <c r="N12" s="202"/>
      <c r="O12" s="218"/>
      <c r="P12" s="6"/>
      <c r="Q12" s="1"/>
      <c r="R12" s="5"/>
    </row>
    <row r="13" spans="1:18" ht="12.75" customHeight="1">
      <c r="A13" s="222"/>
      <c r="B13" s="15"/>
      <c r="C13" s="49" t="s">
        <v>192</v>
      </c>
      <c r="D13" s="1"/>
      <c r="E13" s="5"/>
      <c r="F13" s="137" t="s">
        <v>157</v>
      </c>
      <c r="G13" s="74">
        <v>95.82</v>
      </c>
      <c r="H13" s="75">
        <v>119.44069333333334</v>
      </c>
      <c r="I13" s="75">
        <v>99.75182000000001</v>
      </c>
      <c r="J13" s="75">
        <v>100.39797</v>
      </c>
      <c r="K13" s="75">
        <v>101.08427</v>
      </c>
      <c r="L13" s="266">
        <v>101.75343</v>
      </c>
      <c r="M13" s="276">
        <v>99.92399</v>
      </c>
      <c r="N13" s="74">
        <v>102.049814</v>
      </c>
      <c r="O13" s="75">
        <v>103.098574</v>
      </c>
      <c r="P13" s="6" t="s">
        <v>198</v>
      </c>
      <c r="Q13" s="1"/>
      <c r="R13" s="5"/>
    </row>
    <row r="14" spans="1:18" ht="12.75" customHeight="1">
      <c r="A14" s="222"/>
      <c r="B14" s="19"/>
      <c r="C14" s="6" t="s">
        <v>206</v>
      </c>
      <c r="D14" s="58"/>
      <c r="E14" s="5"/>
      <c r="F14" s="63" t="s">
        <v>141</v>
      </c>
      <c r="G14" s="74">
        <v>79.14</v>
      </c>
      <c r="H14" s="75">
        <v>91.63453333333332</v>
      </c>
      <c r="I14" s="75">
        <v>80.21693</v>
      </c>
      <c r="J14" s="75">
        <v>81.40520000000001</v>
      </c>
      <c r="K14" s="75">
        <v>81.94384</v>
      </c>
      <c r="L14" s="266">
        <v>82.26142999999999</v>
      </c>
      <c r="M14" s="277">
        <v>86.11785</v>
      </c>
      <c r="N14" s="74">
        <v>87.845569</v>
      </c>
      <c r="O14" s="75">
        <v>88.689999</v>
      </c>
      <c r="P14" s="6" t="s">
        <v>195</v>
      </c>
      <c r="Q14" s="58"/>
      <c r="R14" s="5"/>
    </row>
    <row r="15" spans="1:18" ht="12.75" customHeight="1">
      <c r="A15" s="222"/>
      <c r="B15" s="19"/>
      <c r="C15" s="6" t="s">
        <v>207</v>
      </c>
      <c r="D15" s="1"/>
      <c r="E15" s="5"/>
      <c r="F15" s="63" t="s">
        <v>141</v>
      </c>
      <c r="G15" s="74">
        <v>16.67</v>
      </c>
      <c r="H15" s="75">
        <v>27.806160000000002</v>
      </c>
      <c r="I15" s="75">
        <v>19.53489</v>
      </c>
      <c r="J15" s="75">
        <v>18.992769999999997</v>
      </c>
      <c r="K15" s="75">
        <v>19.140430000000002</v>
      </c>
      <c r="L15" s="266">
        <v>19.492</v>
      </c>
      <c r="M15" s="277">
        <v>13.80614</v>
      </c>
      <c r="N15" s="74">
        <v>14.204244999999998</v>
      </c>
      <c r="O15" s="75">
        <v>14.408575</v>
      </c>
      <c r="P15" s="6" t="s">
        <v>196</v>
      </c>
      <c r="Q15" s="1"/>
      <c r="R15" s="5"/>
    </row>
    <row r="16" spans="1:18" ht="12.75" customHeight="1">
      <c r="A16" s="222"/>
      <c r="B16" s="19"/>
      <c r="C16" s="6"/>
      <c r="D16" s="1"/>
      <c r="E16" s="5"/>
      <c r="F16" s="30"/>
      <c r="G16" s="74"/>
      <c r="H16" s="75"/>
      <c r="I16" s="75"/>
      <c r="J16" s="75"/>
      <c r="K16" s="75"/>
      <c r="L16" s="266"/>
      <c r="M16" s="276"/>
      <c r="N16" s="74"/>
      <c r="O16" s="75"/>
      <c r="P16" s="20"/>
      <c r="Q16" s="1"/>
      <c r="R16" s="5"/>
    </row>
    <row r="17" spans="1:18" ht="12.75" customHeight="1">
      <c r="A17" s="222"/>
      <c r="B17" s="19"/>
      <c r="C17" s="49" t="s">
        <v>193</v>
      </c>
      <c r="D17" s="1"/>
      <c r="E17" s="5"/>
      <c r="F17" s="63" t="s">
        <v>141</v>
      </c>
      <c r="G17" s="74">
        <v>29.25</v>
      </c>
      <c r="H17" s="75">
        <v>54.675670000000004</v>
      </c>
      <c r="I17" s="75">
        <v>47.167170000000006</v>
      </c>
      <c r="J17" s="75">
        <v>48.77506</v>
      </c>
      <c r="K17" s="75">
        <v>47.93233</v>
      </c>
      <c r="L17" s="266">
        <v>46.784679999999994</v>
      </c>
      <c r="M17" s="276">
        <v>46.093830000000004</v>
      </c>
      <c r="N17" s="74">
        <v>47.63487</v>
      </c>
      <c r="O17" s="75">
        <v>48.42677</v>
      </c>
      <c r="P17" s="6" t="s">
        <v>197</v>
      </c>
      <c r="Q17" s="1"/>
      <c r="R17" s="5"/>
    </row>
    <row r="18" spans="1:18" ht="12.75" customHeight="1">
      <c r="A18" s="222"/>
      <c r="B18" s="19"/>
      <c r="C18" s="49" t="s">
        <v>190</v>
      </c>
      <c r="D18" s="1"/>
      <c r="E18" s="5"/>
      <c r="F18" s="63" t="s">
        <v>141</v>
      </c>
      <c r="G18" s="74">
        <v>6.09</v>
      </c>
      <c r="H18" s="75">
        <v>18.7373</v>
      </c>
      <c r="I18" s="75">
        <v>15.418310000000002</v>
      </c>
      <c r="J18" s="75">
        <v>15.59816</v>
      </c>
      <c r="K18" s="75">
        <v>14.870449999999998</v>
      </c>
      <c r="L18" s="266">
        <v>14.03276</v>
      </c>
      <c r="M18" s="277">
        <v>14.028920000000001</v>
      </c>
      <c r="N18" s="74">
        <v>14.63741</v>
      </c>
      <c r="O18" s="75">
        <v>14.944</v>
      </c>
      <c r="P18" s="20" t="s">
        <v>199</v>
      </c>
      <c r="Q18" s="1"/>
      <c r="R18" s="5"/>
    </row>
    <row r="19" spans="1:18" ht="12.75" customHeight="1">
      <c r="A19" s="222"/>
      <c r="B19" s="19"/>
      <c r="C19" s="49" t="s">
        <v>316</v>
      </c>
      <c r="D19" s="1"/>
      <c r="E19" s="5"/>
      <c r="F19" s="63" t="s">
        <v>141</v>
      </c>
      <c r="G19" s="74">
        <v>17.11</v>
      </c>
      <c r="H19" s="75">
        <v>10.145</v>
      </c>
      <c r="I19" s="75">
        <v>5.04161</v>
      </c>
      <c r="J19" s="75">
        <v>5.09227</v>
      </c>
      <c r="K19" s="75">
        <v>5.183580000000002</v>
      </c>
      <c r="L19" s="266">
        <v>5.395799999999996</v>
      </c>
      <c r="M19" s="277">
        <v>5.236840000000002</v>
      </c>
      <c r="N19" s="74">
        <v>5.407710000000001</v>
      </c>
      <c r="O19" s="75">
        <v>5.515189999999999</v>
      </c>
      <c r="P19" s="49" t="s">
        <v>317</v>
      </c>
      <c r="Q19" s="1"/>
      <c r="R19" s="5"/>
    </row>
    <row r="20" spans="1:18" ht="12.75" customHeight="1">
      <c r="A20" s="222"/>
      <c r="B20" s="19"/>
      <c r="C20" s="6" t="s">
        <v>370</v>
      </c>
      <c r="D20" s="1"/>
      <c r="E20" s="5"/>
      <c r="F20" s="63"/>
      <c r="G20" s="265"/>
      <c r="H20" s="75">
        <v>17.747</v>
      </c>
      <c r="I20" s="75">
        <v>17.077350000000003</v>
      </c>
      <c r="J20" s="75">
        <v>18.33452</v>
      </c>
      <c r="K20" s="75">
        <v>18.864219999999996</v>
      </c>
      <c r="L20" s="266">
        <v>18.665000000000003</v>
      </c>
      <c r="M20" s="277">
        <v>18.583689999999997</v>
      </c>
      <c r="N20" s="74">
        <v>19.34537</v>
      </c>
      <c r="O20" s="75">
        <v>19.723200000000002</v>
      </c>
      <c r="P20" s="20" t="s">
        <v>370</v>
      </c>
      <c r="Q20" s="1"/>
      <c r="R20" s="5"/>
    </row>
    <row r="21" spans="1:18" ht="12.75" customHeight="1">
      <c r="A21" s="222"/>
      <c r="B21" s="19"/>
      <c r="C21" s="6" t="s">
        <v>205</v>
      </c>
      <c r="D21" s="1"/>
      <c r="E21" s="5"/>
      <c r="F21" s="63" t="s">
        <v>141</v>
      </c>
      <c r="G21" s="74">
        <v>6.05</v>
      </c>
      <c r="H21" s="75">
        <v>8.046716666666667</v>
      </c>
      <c r="I21" s="75">
        <v>9.629900000000001</v>
      </c>
      <c r="J21" s="75">
        <v>9.75011</v>
      </c>
      <c r="K21" s="75">
        <v>9.01408</v>
      </c>
      <c r="L21" s="266">
        <v>8.69112</v>
      </c>
      <c r="M21" s="276">
        <v>8.24438</v>
      </c>
      <c r="N21" s="74">
        <v>8.24438</v>
      </c>
      <c r="O21" s="75">
        <v>8.24438</v>
      </c>
      <c r="P21" s="20" t="s">
        <v>201</v>
      </c>
      <c r="Q21" s="1"/>
      <c r="R21" s="5"/>
    </row>
    <row r="22" spans="1:18" ht="12.75" customHeight="1">
      <c r="A22" s="222"/>
      <c r="B22" s="19"/>
      <c r="C22" s="6"/>
      <c r="D22" s="1"/>
      <c r="E22" s="5"/>
      <c r="F22" s="63"/>
      <c r="G22" s="74"/>
      <c r="H22" s="75"/>
      <c r="I22" s="75"/>
      <c r="J22" s="75"/>
      <c r="K22" s="75"/>
      <c r="L22" s="266"/>
      <c r="M22" s="276"/>
      <c r="N22" s="74"/>
      <c r="O22" s="75"/>
      <c r="P22" s="20"/>
      <c r="Q22" s="1"/>
      <c r="R22" s="5"/>
    </row>
    <row r="23" spans="1:18" ht="12.75" customHeight="1">
      <c r="A23" s="222"/>
      <c r="B23" s="19"/>
      <c r="C23" s="6" t="s">
        <v>139</v>
      </c>
      <c r="D23" s="1"/>
      <c r="E23" s="5"/>
      <c r="F23" s="63" t="s">
        <v>203</v>
      </c>
      <c r="G23" s="74">
        <v>61.86</v>
      </c>
      <c r="H23" s="75">
        <v>92.52444333333334</v>
      </c>
      <c r="I23" s="75">
        <v>70.10174</v>
      </c>
      <c r="J23" s="75">
        <v>69.60926</v>
      </c>
      <c r="K23" s="75">
        <v>68.82064</v>
      </c>
      <c r="L23" s="266">
        <v>66.3115</v>
      </c>
      <c r="M23" s="276">
        <v>63.56702</v>
      </c>
      <c r="N23" s="74">
        <v>66.12797727057672</v>
      </c>
      <c r="O23" s="75">
        <v>67.39935537364367</v>
      </c>
      <c r="P23" s="20" t="s">
        <v>150</v>
      </c>
      <c r="Q23" s="1"/>
      <c r="R23" s="5"/>
    </row>
    <row r="24" spans="1:18" ht="12.75" customHeight="1">
      <c r="A24" s="222"/>
      <c r="B24" s="19"/>
      <c r="C24" s="6" t="s">
        <v>191</v>
      </c>
      <c r="D24" s="1"/>
      <c r="E24" s="5"/>
      <c r="F24" s="63" t="s">
        <v>141</v>
      </c>
      <c r="G24" s="74">
        <v>10.56</v>
      </c>
      <c r="H24" s="75">
        <v>12.199186666666668</v>
      </c>
      <c r="I24" s="75">
        <v>3.027</v>
      </c>
      <c r="J24" s="75">
        <v>2.62271</v>
      </c>
      <c r="K24" s="75">
        <v>2.29459</v>
      </c>
      <c r="L24" s="266">
        <v>1.9056699999999998</v>
      </c>
      <c r="M24" s="276">
        <v>1.41694</v>
      </c>
      <c r="N24" s="228"/>
      <c r="O24" s="229"/>
      <c r="P24" s="20" t="s">
        <v>202</v>
      </c>
      <c r="Q24" s="1"/>
      <c r="R24" s="5"/>
    </row>
    <row r="25" spans="1:18" ht="12.75" customHeight="1">
      <c r="A25" s="222"/>
      <c r="B25" s="19"/>
      <c r="C25" s="6" t="s">
        <v>235</v>
      </c>
      <c r="D25" s="1"/>
      <c r="E25" s="5"/>
      <c r="F25" s="63" t="s">
        <v>141</v>
      </c>
      <c r="G25" s="74">
        <v>51.3</v>
      </c>
      <c r="H25" s="75">
        <v>80.32525666666666</v>
      </c>
      <c r="I25" s="75">
        <v>67.07474</v>
      </c>
      <c r="J25" s="75">
        <v>66.98655000000001</v>
      </c>
      <c r="K25" s="75">
        <v>66.52605</v>
      </c>
      <c r="L25" s="266">
        <v>64.40583</v>
      </c>
      <c r="M25" s="276">
        <v>62.15008</v>
      </c>
      <c r="N25" s="228"/>
      <c r="O25" s="229"/>
      <c r="P25" s="20" t="s">
        <v>236</v>
      </c>
      <c r="Q25" s="1"/>
      <c r="R25" s="5"/>
    </row>
    <row r="26" spans="1:18" ht="12.75" customHeight="1" thickBot="1">
      <c r="A26" s="222"/>
      <c r="B26" s="19"/>
      <c r="C26" s="7"/>
      <c r="D26" s="8"/>
      <c r="E26" s="9"/>
      <c r="F26" s="32"/>
      <c r="G26" s="230"/>
      <c r="H26" s="132"/>
      <c r="I26" s="132"/>
      <c r="J26" s="132"/>
      <c r="K26" s="132"/>
      <c r="L26" s="283"/>
      <c r="M26" s="288"/>
      <c r="N26" s="231"/>
      <c r="O26" s="232"/>
      <c r="P26" s="21"/>
      <c r="Q26" s="8"/>
      <c r="R26" s="9"/>
    </row>
    <row r="27" spans="1:18" ht="12.75" customHeight="1" thickTop="1">
      <c r="A27" s="222"/>
      <c r="B27" s="19"/>
      <c r="C27" s="2"/>
      <c r="D27" s="1"/>
      <c r="E27" s="5"/>
      <c r="F27" s="146"/>
      <c r="G27" s="351" t="s">
        <v>209</v>
      </c>
      <c r="H27" s="352"/>
      <c r="I27" s="352"/>
      <c r="J27" s="352"/>
      <c r="K27" s="352"/>
      <c r="L27" s="352"/>
      <c r="M27" s="352"/>
      <c r="N27" s="352"/>
      <c r="O27" s="353"/>
      <c r="P27" s="20"/>
      <c r="Q27" s="1"/>
      <c r="R27" s="5"/>
    </row>
    <row r="28" spans="1:18" ht="12.75" customHeight="1">
      <c r="A28" s="222"/>
      <c r="B28" s="19"/>
      <c r="C28" s="6"/>
      <c r="D28" s="1"/>
      <c r="E28" s="5"/>
      <c r="F28" s="144"/>
      <c r="G28" s="205"/>
      <c r="H28" s="206"/>
      <c r="I28" s="206"/>
      <c r="J28" s="206"/>
      <c r="K28" s="206"/>
      <c r="L28" s="284"/>
      <c r="M28" s="289"/>
      <c r="N28" s="219"/>
      <c r="O28" s="220"/>
      <c r="P28" s="20"/>
      <c r="Q28" s="1"/>
      <c r="R28" s="5"/>
    </row>
    <row r="29" spans="1:18" ht="12.75" customHeight="1">
      <c r="A29" s="222"/>
      <c r="B29" s="19"/>
      <c r="C29" s="49" t="s">
        <v>192</v>
      </c>
      <c r="D29" s="1"/>
      <c r="E29" s="5"/>
      <c r="F29" s="144" t="s">
        <v>157</v>
      </c>
      <c r="G29" s="74">
        <v>23.87</v>
      </c>
      <c r="H29" s="75">
        <v>34.46252333333334</v>
      </c>
      <c r="I29" s="75">
        <v>28.329729999999998</v>
      </c>
      <c r="J29" s="75">
        <v>27.418480000000002</v>
      </c>
      <c r="K29" s="75">
        <v>26.4402</v>
      </c>
      <c r="L29" s="266">
        <v>25.30036</v>
      </c>
      <c r="M29" s="276">
        <v>26.26045</v>
      </c>
      <c r="N29" s="74">
        <v>26.704963</v>
      </c>
      <c r="O29" s="76">
        <v>26.567953000000003</v>
      </c>
      <c r="P29" s="6" t="s">
        <v>198</v>
      </c>
      <c r="Q29" s="1"/>
      <c r="R29" s="5"/>
    </row>
    <row r="30" spans="1:18" ht="12.75" customHeight="1">
      <c r="A30" s="222"/>
      <c r="B30" s="19"/>
      <c r="C30" s="6" t="s">
        <v>206</v>
      </c>
      <c r="D30" s="1"/>
      <c r="E30" s="5"/>
      <c r="F30" s="144" t="s">
        <v>141</v>
      </c>
      <c r="G30" s="74">
        <v>23.1</v>
      </c>
      <c r="H30" s="75">
        <v>32.92825</v>
      </c>
      <c r="I30" s="75">
        <v>27.3691</v>
      </c>
      <c r="J30" s="75">
        <v>26.695040000000002</v>
      </c>
      <c r="K30" s="75">
        <v>25.48612</v>
      </c>
      <c r="L30" s="266">
        <v>24.52779</v>
      </c>
      <c r="M30" s="276">
        <v>25.63054</v>
      </c>
      <c r="N30" s="74">
        <v>26.033389</v>
      </c>
      <c r="O30" s="76">
        <v>25.875473000000003</v>
      </c>
      <c r="P30" s="6" t="s">
        <v>195</v>
      </c>
      <c r="Q30" s="58"/>
      <c r="R30" s="5"/>
    </row>
    <row r="31" spans="1:18" ht="12.75" customHeight="1">
      <c r="A31" s="222"/>
      <c r="B31" s="19"/>
      <c r="C31" s="6" t="s">
        <v>207</v>
      </c>
      <c r="D31" s="1"/>
      <c r="E31" s="5"/>
      <c r="F31" s="144" t="s">
        <v>141</v>
      </c>
      <c r="G31" s="74">
        <v>0.77</v>
      </c>
      <c r="H31" s="75">
        <v>1.5342733333333332</v>
      </c>
      <c r="I31" s="75">
        <v>0.96063</v>
      </c>
      <c r="J31" s="75">
        <v>0.7234400000000001</v>
      </c>
      <c r="K31" s="75">
        <v>0.95408</v>
      </c>
      <c r="L31" s="266">
        <v>0.7725700000000001</v>
      </c>
      <c r="M31" s="276">
        <v>0.62991</v>
      </c>
      <c r="N31" s="74">
        <v>0.671574</v>
      </c>
      <c r="O31" s="76">
        <v>0.69248</v>
      </c>
      <c r="P31" s="6" t="s">
        <v>196</v>
      </c>
      <c r="Q31" s="1"/>
      <c r="R31" s="5"/>
    </row>
    <row r="32" spans="1:18" ht="12.75" customHeight="1">
      <c r="A32" s="222"/>
      <c r="B32" s="19"/>
      <c r="C32" s="6"/>
      <c r="D32" s="1"/>
      <c r="E32" s="5"/>
      <c r="F32" s="144"/>
      <c r="G32" s="74"/>
      <c r="H32" s="75"/>
      <c r="I32" s="75"/>
      <c r="J32" s="75"/>
      <c r="K32" s="75"/>
      <c r="L32" s="266"/>
      <c r="M32" s="276"/>
      <c r="N32" s="118"/>
      <c r="O32" s="233"/>
      <c r="P32" s="20"/>
      <c r="Q32" s="1"/>
      <c r="R32" s="5"/>
    </row>
    <row r="33" spans="1:18" ht="12.75" customHeight="1">
      <c r="A33" s="222"/>
      <c r="B33" s="19"/>
      <c r="C33" s="49" t="s">
        <v>193</v>
      </c>
      <c r="D33" s="1"/>
      <c r="E33" s="5"/>
      <c r="F33" s="144" t="s">
        <v>141</v>
      </c>
      <c r="G33" s="74">
        <v>2.11</v>
      </c>
      <c r="H33" s="75">
        <v>12.81894</v>
      </c>
      <c r="I33" s="75">
        <v>13.226700000000001</v>
      </c>
      <c r="J33" s="75">
        <v>14.504800000000001</v>
      </c>
      <c r="K33" s="75">
        <v>15.67275</v>
      </c>
      <c r="L33" s="285">
        <v>14.34105</v>
      </c>
      <c r="M33" s="277">
        <v>14.46177</v>
      </c>
      <c r="N33" s="118">
        <v>14.973320000000001</v>
      </c>
      <c r="O33" s="233">
        <v>15.126932</v>
      </c>
      <c r="P33" s="6" t="s">
        <v>197</v>
      </c>
      <c r="Q33" s="1"/>
      <c r="R33" s="5"/>
    </row>
    <row r="34" spans="1:18" ht="12.75" customHeight="1">
      <c r="A34" s="222"/>
      <c r="B34" s="19"/>
      <c r="C34" s="49" t="s">
        <v>190</v>
      </c>
      <c r="D34" s="1"/>
      <c r="E34" s="5"/>
      <c r="F34" s="144" t="s">
        <v>141</v>
      </c>
      <c r="G34" s="74">
        <v>0.5</v>
      </c>
      <c r="H34" s="75">
        <v>2.6295100000000002</v>
      </c>
      <c r="I34" s="75">
        <v>4.8767700000000005</v>
      </c>
      <c r="J34" s="75">
        <v>4.93434</v>
      </c>
      <c r="K34" s="75">
        <v>5.46579</v>
      </c>
      <c r="L34" s="266">
        <v>4.66358</v>
      </c>
      <c r="M34" s="277">
        <v>5.05755</v>
      </c>
      <c r="N34" s="118">
        <v>5.3043000000000005</v>
      </c>
      <c r="O34" s="233">
        <v>5.3303</v>
      </c>
      <c r="P34" s="20" t="s">
        <v>199</v>
      </c>
      <c r="Q34" s="1"/>
      <c r="R34" s="5"/>
    </row>
    <row r="35" spans="1:18" ht="12.75" customHeight="1">
      <c r="A35" s="222"/>
      <c r="B35" s="19"/>
      <c r="C35" s="49" t="s">
        <v>189</v>
      </c>
      <c r="D35" s="1"/>
      <c r="E35" s="5"/>
      <c r="F35" s="144" t="s">
        <v>141</v>
      </c>
      <c r="G35" s="74">
        <v>1.33</v>
      </c>
      <c r="H35" s="75">
        <v>1.44</v>
      </c>
      <c r="I35" s="75">
        <v>1.253</v>
      </c>
      <c r="J35" s="75">
        <v>1.238</v>
      </c>
      <c r="K35" s="75">
        <v>1.333</v>
      </c>
      <c r="L35" s="266">
        <v>1.429</v>
      </c>
      <c r="M35" s="277">
        <v>1.4621300000000002</v>
      </c>
      <c r="N35" s="118">
        <v>1.3337000000000008</v>
      </c>
      <c r="O35" s="233">
        <v>1.3592120000000005</v>
      </c>
      <c r="P35" s="20" t="s">
        <v>200</v>
      </c>
      <c r="Q35" s="1"/>
      <c r="R35" s="5"/>
    </row>
    <row r="36" spans="1:18" ht="12.75" customHeight="1">
      <c r="A36" s="222"/>
      <c r="B36" s="19"/>
      <c r="C36" s="6" t="s">
        <v>370</v>
      </c>
      <c r="D36" s="1"/>
      <c r="E36" s="5"/>
      <c r="F36" s="144"/>
      <c r="G36" s="265"/>
      <c r="H36" s="75">
        <v>6.81</v>
      </c>
      <c r="I36" s="75">
        <v>5.067</v>
      </c>
      <c r="J36" s="75">
        <v>5.569</v>
      </c>
      <c r="K36" s="75">
        <v>5.667</v>
      </c>
      <c r="L36" s="266">
        <v>5.419</v>
      </c>
      <c r="M36" s="277">
        <v>5.06567</v>
      </c>
      <c r="N36" s="118">
        <v>5.4589</v>
      </c>
      <c r="O36" s="233">
        <v>5.561</v>
      </c>
      <c r="P36" s="20" t="s">
        <v>370</v>
      </c>
      <c r="Q36" s="1"/>
      <c r="R36" s="5"/>
    </row>
    <row r="37" spans="1:18" ht="12.75" customHeight="1">
      <c r="A37" s="222"/>
      <c r="B37" s="19"/>
      <c r="C37" s="6" t="s">
        <v>205</v>
      </c>
      <c r="D37" s="1"/>
      <c r="E37" s="5"/>
      <c r="F37" s="144" t="s">
        <v>141</v>
      </c>
      <c r="G37" s="74">
        <v>0.28</v>
      </c>
      <c r="H37" s="75">
        <v>1.9370966666666665</v>
      </c>
      <c r="I37" s="75">
        <v>2.0299300000000002</v>
      </c>
      <c r="J37" s="75">
        <v>2.7634600000000002</v>
      </c>
      <c r="K37" s="75">
        <v>3.20696</v>
      </c>
      <c r="L37" s="266">
        <v>2.8294699999999997</v>
      </c>
      <c r="M37" s="277">
        <v>2.87642</v>
      </c>
      <c r="N37" s="118">
        <v>2.87642</v>
      </c>
      <c r="O37" s="233">
        <v>2.87642</v>
      </c>
      <c r="P37" s="20" t="s">
        <v>201</v>
      </c>
      <c r="Q37" s="1"/>
      <c r="R37" s="5"/>
    </row>
    <row r="38" spans="1:18" ht="12.75" customHeight="1">
      <c r="A38" s="222"/>
      <c r="B38" s="19"/>
      <c r="C38" s="6"/>
      <c r="D38" s="1"/>
      <c r="E38" s="5"/>
      <c r="F38" s="144"/>
      <c r="G38" s="74"/>
      <c r="H38" s="75"/>
      <c r="I38" s="75"/>
      <c r="J38" s="75"/>
      <c r="K38" s="75"/>
      <c r="L38" s="285"/>
      <c r="M38" s="277"/>
      <c r="N38" s="118"/>
      <c r="O38" s="233"/>
      <c r="P38" s="20"/>
      <c r="Q38" s="1"/>
      <c r="R38" s="5"/>
    </row>
    <row r="39" spans="1:18" ht="12.75" customHeight="1">
      <c r="A39" s="222"/>
      <c r="B39" s="19"/>
      <c r="C39" s="6" t="s">
        <v>139</v>
      </c>
      <c r="D39" s="1"/>
      <c r="E39" s="5"/>
      <c r="F39" s="144" t="s">
        <v>203</v>
      </c>
      <c r="G39" s="74">
        <v>7.78</v>
      </c>
      <c r="H39" s="75">
        <v>15.844789999999998</v>
      </c>
      <c r="I39" s="75">
        <v>9.26258</v>
      </c>
      <c r="J39" s="75">
        <v>9.17143</v>
      </c>
      <c r="K39" s="75">
        <v>9.46342</v>
      </c>
      <c r="L39" s="266">
        <v>8.72397</v>
      </c>
      <c r="M39" s="277">
        <v>7.64189</v>
      </c>
      <c r="N39" s="226">
        <v>7.8319599583559985</v>
      </c>
      <c r="O39" s="227">
        <v>7.870162775154795</v>
      </c>
      <c r="P39" s="20" t="s">
        <v>150</v>
      </c>
      <c r="Q39" s="1"/>
      <c r="R39" s="5"/>
    </row>
    <row r="40" spans="1:18" ht="12.75" customHeight="1">
      <c r="A40" s="222"/>
      <c r="B40" s="19"/>
      <c r="C40" s="6" t="s">
        <v>191</v>
      </c>
      <c r="D40" s="1"/>
      <c r="E40" s="5"/>
      <c r="F40" s="144" t="s">
        <v>141</v>
      </c>
      <c r="G40" s="74">
        <v>6.49</v>
      </c>
      <c r="H40" s="75">
        <v>6.607676666666667</v>
      </c>
      <c r="I40" s="75">
        <v>1.843</v>
      </c>
      <c r="J40" s="75">
        <v>1.721</v>
      </c>
      <c r="K40" s="75">
        <v>1.52551</v>
      </c>
      <c r="L40" s="266">
        <v>1.2774400000000001</v>
      </c>
      <c r="M40" s="276">
        <v>1.0457</v>
      </c>
      <c r="N40" s="228"/>
      <c r="O40" s="229"/>
      <c r="P40" s="20" t="s">
        <v>202</v>
      </c>
      <c r="Q40" s="1"/>
      <c r="R40" s="5"/>
    </row>
    <row r="41" spans="2:18" ht="12.75" customHeight="1">
      <c r="B41" s="19"/>
      <c r="C41" s="6" t="s">
        <v>235</v>
      </c>
      <c r="D41" s="1"/>
      <c r="E41" s="5"/>
      <c r="F41" s="144" t="s">
        <v>141</v>
      </c>
      <c r="G41" s="75">
        <v>1.29</v>
      </c>
      <c r="H41" s="75">
        <v>9.237113333333333</v>
      </c>
      <c r="I41" s="75">
        <v>7.41958</v>
      </c>
      <c r="J41" s="75">
        <v>7.450430000000001</v>
      </c>
      <c r="K41" s="75">
        <v>7.93791</v>
      </c>
      <c r="L41" s="285">
        <v>7.446529999999999</v>
      </c>
      <c r="M41" s="277">
        <v>6.59619</v>
      </c>
      <c r="N41" s="228"/>
      <c r="O41" s="229"/>
      <c r="P41" s="20" t="s">
        <v>236</v>
      </c>
      <c r="Q41" s="1"/>
      <c r="R41" s="5"/>
    </row>
    <row r="42" spans="2:18" ht="12.75" customHeight="1" thickBot="1">
      <c r="B42" s="19"/>
      <c r="C42" s="7"/>
      <c r="D42" s="8"/>
      <c r="E42" s="9"/>
      <c r="F42" s="145"/>
      <c r="G42" s="210"/>
      <c r="H42" s="210"/>
      <c r="I42" s="210"/>
      <c r="J42" s="210"/>
      <c r="K42" s="210"/>
      <c r="L42" s="286"/>
      <c r="M42" s="290"/>
      <c r="N42" s="199"/>
      <c r="O42" s="221"/>
      <c r="P42" s="21"/>
      <c r="Q42" s="8"/>
      <c r="R42" s="9"/>
    </row>
    <row r="43" spans="3:11" ht="15" thickTop="1">
      <c r="C43" s="34" t="s">
        <v>392</v>
      </c>
      <c r="K43" s="34" t="s">
        <v>393</v>
      </c>
    </row>
    <row r="44" spans="3:11" ht="14.25">
      <c r="C44" s="34" t="s">
        <v>384</v>
      </c>
      <c r="K44" s="34" t="s">
        <v>385</v>
      </c>
    </row>
    <row r="45" spans="3:11" ht="14.25">
      <c r="C45" s="34" t="s">
        <v>368</v>
      </c>
      <c r="K45" s="34" t="s">
        <v>369</v>
      </c>
    </row>
    <row r="46" spans="3:11" ht="14.25">
      <c r="C46" s="34" t="s">
        <v>394</v>
      </c>
      <c r="K46" s="34" t="s">
        <v>395</v>
      </c>
    </row>
    <row r="47" spans="3:11" ht="14.25">
      <c r="C47" s="34" t="s">
        <v>371</v>
      </c>
      <c r="K47" s="34" t="s">
        <v>372</v>
      </c>
    </row>
    <row r="48" spans="3:18" ht="12.75">
      <c r="C48" s="41" t="str">
        <f ca="1">CELL("filename")</f>
        <v>C:\MyFiles\Timber\Timber Committee\TCQ2021\publish\[tb-74-6.xls]Table 1</v>
      </c>
      <c r="R48" s="43" t="str">
        <f ca="1">CONCATENATE("printed on ",DAY(NOW()),"/",MONTH(NOW()))</f>
        <v>printed on 17/12</v>
      </c>
    </row>
  </sheetData>
  <sheetProtection/>
  <mergeCells count="11">
    <mergeCell ref="G6:M7"/>
    <mergeCell ref="F6:F10"/>
    <mergeCell ref="G27:O27"/>
    <mergeCell ref="G11:O11"/>
    <mergeCell ref="G8:H8"/>
    <mergeCell ref="G9:H9"/>
    <mergeCell ref="C2:R2"/>
    <mergeCell ref="C3:R3"/>
    <mergeCell ref="C4:R4"/>
    <mergeCell ref="N6:O6"/>
    <mergeCell ref="N7:O7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92" t="s">
        <v>79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6:17" ht="12.75">
      <c r="F3" s="292" t="s">
        <v>212</v>
      </c>
      <c r="G3" s="292"/>
      <c r="H3" s="292"/>
      <c r="I3" s="292"/>
      <c r="J3" s="292"/>
      <c r="K3" s="292"/>
      <c r="L3" s="292" t="s">
        <v>275</v>
      </c>
      <c r="M3" s="292"/>
      <c r="N3" s="292"/>
      <c r="O3" s="292"/>
      <c r="P3" s="292"/>
      <c r="Q3" s="292"/>
    </row>
    <row r="4" spans="3:20" ht="12.75">
      <c r="C4" s="300" t="s">
        <v>376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</row>
    <row r="5" spans="11:15" ht="15" thickBot="1">
      <c r="K5" s="299" t="s">
        <v>41</v>
      </c>
      <c r="L5" s="299"/>
      <c r="N5" s="11"/>
      <c r="O5" s="11"/>
    </row>
    <row r="6" spans="3:20" ht="13.5" thickTop="1">
      <c r="C6" s="2"/>
      <c r="D6" s="3"/>
      <c r="E6" s="4"/>
      <c r="F6" s="293" t="s">
        <v>7</v>
      </c>
      <c r="G6" s="294"/>
      <c r="H6" s="295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96" t="s">
        <v>0</v>
      </c>
      <c r="D7" s="297"/>
      <c r="E7" s="298"/>
      <c r="F7" s="296" t="s">
        <v>8</v>
      </c>
      <c r="G7" s="297"/>
      <c r="H7" s="298"/>
      <c r="I7" s="296" t="s">
        <v>9</v>
      </c>
      <c r="J7" s="297"/>
      <c r="K7" s="298"/>
      <c r="L7" s="296" t="s">
        <v>10</v>
      </c>
      <c r="M7" s="297"/>
      <c r="N7" s="298"/>
      <c r="O7" s="296" t="s">
        <v>11</v>
      </c>
      <c r="P7" s="297"/>
      <c r="Q7" s="298"/>
      <c r="R7" s="296" t="s">
        <v>12</v>
      </c>
      <c r="S7" s="297"/>
      <c r="T7" s="298"/>
    </row>
    <row r="8" spans="3:42" ht="13.5" thickBot="1">
      <c r="C8" s="7"/>
      <c r="D8" s="8"/>
      <c r="E8" s="9"/>
      <c r="F8" s="26">
        <v>2020</v>
      </c>
      <c r="G8" s="27">
        <v>2021</v>
      </c>
      <c r="H8" s="25">
        <v>2022</v>
      </c>
      <c r="I8" s="26">
        <v>2020</v>
      </c>
      <c r="J8" s="27">
        <v>2021</v>
      </c>
      <c r="K8" s="25">
        <v>2022</v>
      </c>
      <c r="L8" s="26">
        <v>2020</v>
      </c>
      <c r="M8" s="27">
        <v>2021</v>
      </c>
      <c r="N8" s="25">
        <v>2022</v>
      </c>
      <c r="O8" s="26">
        <v>2020</v>
      </c>
      <c r="P8" s="27">
        <v>2021</v>
      </c>
      <c r="Q8" s="25">
        <v>2022</v>
      </c>
      <c r="R8" s="7"/>
      <c r="S8" s="8"/>
      <c r="T8" s="9"/>
      <c r="AA8" t="s">
        <v>0</v>
      </c>
      <c r="AD8" t="s">
        <v>271</v>
      </c>
      <c r="AG8" t="s">
        <v>9</v>
      </c>
      <c r="AJ8" t="s">
        <v>40</v>
      </c>
      <c r="AM8" t="s">
        <v>39</v>
      </c>
      <c r="AP8" t="s">
        <v>0</v>
      </c>
    </row>
    <row r="9" spans="2:42" ht="13.5" thickTop="1">
      <c r="B9" s="19"/>
      <c r="C9" s="49" t="s">
        <v>44</v>
      </c>
      <c r="D9" s="170"/>
      <c r="E9" s="171"/>
      <c r="F9" s="180">
        <v>268.993662</v>
      </c>
      <c r="G9" s="181">
        <v>281</v>
      </c>
      <c r="H9" s="182">
        <v>291</v>
      </c>
      <c r="I9" s="180">
        <v>237</v>
      </c>
      <c r="J9" s="181">
        <v>265</v>
      </c>
      <c r="K9" s="182">
        <v>275</v>
      </c>
      <c r="L9" s="180">
        <v>160.55470999999994</v>
      </c>
      <c r="M9" s="181">
        <v>165</v>
      </c>
      <c r="N9" s="182">
        <v>175</v>
      </c>
      <c r="O9" s="180">
        <v>128.56104799999994</v>
      </c>
      <c r="P9" s="181">
        <v>149</v>
      </c>
      <c r="Q9" s="182">
        <v>159</v>
      </c>
      <c r="R9" s="72" t="s">
        <v>13</v>
      </c>
      <c r="S9" s="170"/>
      <c r="T9" s="171"/>
      <c r="AA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</row>
    <row r="10" spans="2:42" ht="12.75">
      <c r="B10" s="19"/>
      <c r="C10" s="49" t="s">
        <v>45</v>
      </c>
      <c r="D10" s="170"/>
      <c r="E10" s="171"/>
      <c r="F10" s="180">
        <v>1219.46</v>
      </c>
      <c r="G10" s="181">
        <v>1186</v>
      </c>
      <c r="H10" s="182">
        <v>1226</v>
      </c>
      <c r="I10" s="180">
        <v>1347</v>
      </c>
      <c r="J10" s="181">
        <v>1318</v>
      </c>
      <c r="K10" s="182">
        <v>1358</v>
      </c>
      <c r="L10" s="180">
        <v>127.96000000000001</v>
      </c>
      <c r="M10" s="181">
        <v>118</v>
      </c>
      <c r="N10" s="182">
        <v>128</v>
      </c>
      <c r="O10" s="180">
        <v>255.5</v>
      </c>
      <c r="P10" s="181">
        <v>250</v>
      </c>
      <c r="Q10" s="182">
        <v>260</v>
      </c>
      <c r="R10" s="72" t="s">
        <v>14</v>
      </c>
      <c r="S10" s="170"/>
      <c r="T10" s="171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47</v>
      </c>
      <c r="D11" s="170"/>
      <c r="E11" s="171"/>
      <c r="F11" s="180">
        <v>4.88</v>
      </c>
      <c r="G11" s="181">
        <v>6</v>
      </c>
      <c r="H11" s="182">
        <v>6</v>
      </c>
      <c r="I11" s="180">
        <v>0.03</v>
      </c>
      <c r="J11" s="181">
        <v>0</v>
      </c>
      <c r="K11" s="182">
        <v>0</v>
      </c>
      <c r="L11" s="180">
        <v>4.85</v>
      </c>
      <c r="M11" s="181">
        <v>6</v>
      </c>
      <c r="N11" s="182">
        <v>6</v>
      </c>
      <c r="O11" s="180">
        <v>0</v>
      </c>
      <c r="P11" s="181">
        <v>0</v>
      </c>
      <c r="Q11" s="182">
        <v>0</v>
      </c>
      <c r="R11" s="72" t="s">
        <v>16</v>
      </c>
      <c r="S11" s="170"/>
      <c r="T11" s="171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48</v>
      </c>
      <c r="D12" s="170"/>
      <c r="E12" s="171"/>
      <c r="F12" s="180">
        <v>380.70000000000005</v>
      </c>
      <c r="G12" s="181">
        <v>378.70000000000005</v>
      </c>
      <c r="H12" s="182">
        <v>380.6</v>
      </c>
      <c r="I12" s="180">
        <v>145</v>
      </c>
      <c r="J12" s="181">
        <v>145</v>
      </c>
      <c r="K12" s="182">
        <v>146</v>
      </c>
      <c r="L12" s="180">
        <v>278.6</v>
      </c>
      <c r="M12" s="181">
        <v>281.3</v>
      </c>
      <c r="N12" s="182">
        <v>283</v>
      </c>
      <c r="O12" s="180">
        <v>42.9</v>
      </c>
      <c r="P12" s="181">
        <v>47.6</v>
      </c>
      <c r="Q12" s="182">
        <v>48.4</v>
      </c>
      <c r="R12" s="72" t="s">
        <v>33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49</v>
      </c>
      <c r="D13" s="170"/>
      <c r="E13" s="171"/>
      <c r="F13" s="180">
        <v>129.04</v>
      </c>
      <c r="G13" s="181">
        <v>177</v>
      </c>
      <c r="H13" s="182">
        <v>177</v>
      </c>
      <c r="I13" s="180">
        <v>100</v>
      </c>
      <c r="J13" s="181">
        <v>100</v>
      </c>
      <c r="K13" s="182">
        <v>100</v>
      </c>
      <c r="L13" s="180">
        <v>141.26</v>
      </c>
      <c r="M13" s="181">
        <v>175</v>
      </c>
      <c r="N13" s="182">
        <v>175</v>
      </c>
      <c r="O13" s="180">
        <v>112.22</v>
      </c>
      <c r="P13" s="181">
        <v>98</v>
      </c>
      <c r="Q13" s="182">
        <v>98</v>
      </c>
      <c r="R13" s="72" t="s">
        <v>17</v>
      </c>
      <c r="S13" s="170"/>
      <c r="T13" s="171"/>
      <c r="AA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2:42" ht="12.75">
      <c r="B14" s="19"/>
      <c r="C14" s="49" t="s">
        <v>50</v>
      </c>
      <c r="D14" s="170"/>
      <c r="E14" s="171"/>
      <c r="F14" s="180">
        <v>45.370000000000005</v>
      </c>
      <c r="G14" s="181">
        <v>40.81</v>
      </c>
      <c r="H14" s="182">
        <v>40.81</v>
      </c>
      <c r="I14" s="180">
        <v>36</v>
      </c>
      <c r="J14" s="181">
        <v>36</v>
      </c>
      <c r="K14" s="182">
        <v>36</v>
      </c>
      <c r="L14" s="180">
        <v>26.25</v>
      </c>
      <c r="M14" s="181">
        <v>26.7</v>
      </c>
      <c r="N14" s="182">
        <v>26.7</v>
      </c>
      <c r="O14" s="180">
        <v>16.88</v>
      </c>
      <c r="P14" s="181">
        <v>21.89</v>
      </c>
      <c r="Q14" s="182">
        <v>21.89</v>
      </c>
      <c r="R14" s="72" t="s">
        <v>18</v>
      </c>
      <c r="S14" s="170"/>
      <c r="T14" s="171"/>
      <c r="AA14">
        <v>3</v>
      </c>
      <c r="AD14">
        <v>2</v>
      </c>
      <c r="AE14">
        <v>3</v>
      </c>
      <c r="AF14">
        <v>3</v>
      </c>
      <c r="AG14">
        <v>2</v>
      </c>
      <c r="AH14">
        <v>3</v>
      </c>
      <c r="AI14">
        <v>3</v>
      </c>
      <c r="AJ14">
        <v>2</v>
      </c>
      <c r="AK14">
        <v>3</v>
      </c>
      <c r="AL14">
        <v>3</v>
      </c>
      <c r="AM14">
        <v>2</v>
      </c>
      <c r="AN14">
        <v>3</v>
      </c>
      <c r="AO14">
        <v>3</v>
      </c>
      <c r="AP14">
        <v>3</v>
      </c>
    </row>
    <row r="15" spans="2:42" ht="12.75">
      <c r="B15" s="19"/>
      <c r="C15" s="49" t="s">
        <v>51</v>
      </c>
      <c r="D15" s="170"/>
      <c r="E15" s="171"/>
      <c r="F15" s="180">
        <v>1007</v>
      </c>
      <c r="G15" s="181">
        <v>1042.2182133405295</v>
      </c>
      <c r="H15" s="182">
        <v>1101</v>
      </c>
      <c r="I15" s="180">
        <v>1325</v>
      </c>
      <c r="J15" s="181">
        <v>1387</v>
      </c>
      <c r="K15" s="182">
        <v>1437</v>
      </c>
      <c r="L15" s="180">
        <v>148</v>
      </c>
      <c r="M15" s="181">
        <v>149.98569585801215</v>
      </c>
      <c r="N15" s="182">
        <v>160</v>
      </c>
      <c r="O15" s="180">
        <v>466</v>
      </c>
      <c r="P15" s="181">
        <v>494.76748251748256</v>
      </c>
      <c r="Q15" s="182">
        <v>496</v>
      </c>
      <c r="R15" s="72" t="s">
        <v>2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52</v>
      </c>
      <c r="D16" s="170"/>
      <c r="E16" s="171"/>
      <c r="F16" s="180">
        <v>623.58</v>
      </c>
      <c r="G16" s="181">
        <v>602</v>
      </c>
      <c r="H16" s="182">
        <v>602</v>
      </c>
      <c r="I16" s="180">
        <v>960.58</v>
      </c>
      <c r="J16" s="181">
        <v>1009</v>
      </c>
      <c r="K16" s="182">
        <v>999</v>
      </c>
      <c r="L16" s="180">
        <v>313</v>
      </c>
      <c r="M16" s="181">
        <v>350</v>
      </c>
      <c r="N16" s="182">
        <v>338</v>
      </c>
      <c r="O16" s="180">
        <v>650</v>
      </c>
      <c r="P16" s="181">
        <v>757</v>
      </c>
      <c r="Q16" s="182">
        <v>735</v>
      </c>
      <c r="R16" s="72" t="s">
        <v>19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53</v>
      </c>
      <c r="D17" s="170"/>
      <c r="E17" s="171"/>
      <c r="F17" s="180">
        <v>52.54286811594202</v>
      </c>
      <c r="G17" s="181">
        <v>215.11824214975846</v>
      </c>
      <c r="H17" s="182">
        <v>215.11824214975846</v>
      </c>
      <c r="I17" s="180">
        <v>279.8322</v>
      </c>
      <c r="J17" s="181">
        <v>334.469275</v>
      </c>
      <c r="K17" s="182">
        <v>334.469275</v>
      </c>
      <c r="L17" s="180">
        <v>48.50798985507246</v>
      </c>
      <c r="M17" s="181">
        <v>81.16406666666666</v>
      </c>
      <c r="N17" s="182">
        <v>81.16406666666666</v>
      </c>
      <c r="O17" s="180">
        <v>275.79732173913044</v>
      </c>
      <c r="P17" s="181">
        <v>200.51509951690818</v>
      </c>
      <c r="Q17" s="182">
        <v>200.51509951690818</v>
      </c>
      <c r="R17" s="72" t="s">
        <v>20</v>
      </c>
      <c r="S17" s="170"/>
      <c r="T17" s="171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2:42" ht="12.75">
      <c r="B18" s="19"/>
      <c r="C18" s="49" t="s">
        <v>54</v>
      </c>
      <c r="D18" s="170"/>
      <c r="E18" s="171"/>
      <c r="F18" s="180">
        <v>15.520000000000003</v>
      </c>
      <c r="G18" s="181">
        <v>27</v>
      </c>
      <c r="H18" s="182">
        <v>27.52</v>
      </c>
      <c r="I18" s="180">
        <v>2</v>
      </c>
      <c r="J18" s="181">
        <v>8</v>
      </c>
      <c r="K18" s="182">
        <v>8.52</v>
      </c>
      <c r="L18" s="180">
        <v>16.200000000000003</v>
      </c>
      <c r="M18" s="181">
        <v>21</v>
      </c>
      <c r="N18" s="182">
        <v>21</v>
      </c>
      <c r="O18" s="180">
        <v>2.68</v>
      </c>
      <c r="P18" s="181">
        <v>2</v>
      </c>
      <c r="Q18" s="182">
        <v>2</v>
      </c>
      <c r="R18" s="72" t="s">
        <v>21</v>
      </c>
      <c r="S18" s="170"/>
      <c r="T18" s="171"/>
      <c r="AA18">
        <v>3</v>
      </c>
      <c r="AD18">
        <v>3</v>
      </c>
      <c r="AE18">
        <v>2</v>
      </c>
      <c r="AF18">
        <v>2</v>
      </c>
      <c r="AG18">
        <v>3</v>
      </c>
      <c r="AH18">
        <v>2</v>
      </c>
      <c r="AI18">
        <v>2</v>
      </c>
      <c r="AJ18">
        <v>3</v>
      </c>
      <c r="AK18">
        <v>2</v>
      </c>
      <c r="AL18">
        <v>2</v>
      </c>
      <c r="AM18">
        <v>3</v>
      </c>
      <c r="AN18">
        <v>2</v>
      </c>
      <c r="AO18">
        <v>2</v>
      </c>
      <c r="AP18">
        <v>3</v>
      </c>
    </row>
    <row r="19" spans="2:42" ht="12.75">
      <c r="B19" s="19"/>
      <c r="C19" s="49" t="s">
        <v>55</v>
      </c>
      <c r="D19" s="170"/>
      <c r="E19" s="171"/>
      <c r="F19" s="180">
        <v>868.7009999999998</v>
      </c>
      <c r="G19" s="181">
        <v>1157.2446695000003</v>
      </c>
      <c r="H19" s="182">
        <v>1157.2446695000003</v>
      </c>
      <c r="I19" s="180">
        <v>594.651</v>
      </c>
      <c r="J19" s="181">
        <v>820.8033025</v>
      </c>
      <c r="K19" s="182">
        <v>820.8033025</v>
      </c>
      <c r="L19" s="180">
        <v>411.6309999999999</v>
      </c>
      <c r="M19" s="181">
        <v>524.7455730000003</v>
      </c>
      <c r="N19" s="182">
        <v>524.7455730000003</v>
      </c>
      <c r="O19" s="180">
        <v>137.58100000000002</v>
      </c>
      <c r="P19" s="181">
        <v>188.30420600000005</v>
      </c>
      <c r="Q19" s="182">
        <v>188.30420600000005</v>
      </c>
      <c r="R19" s="72" t="s">
        <v>22</v>
      </c>
      <c r="S19" s="170"/>
      <c r="T19" s="171"/>
      <c r="AA19">
        <v>3</v>
      </c>
      <c r="AD19">
        <v>2</v>
      </c>
      <c r="AE19">
        <v>2</v>
      </c>
      <c r="AF19">
        <v>3</v>
      </c>
      <c r="AG19">
        <v>2</v>
      </c>
      <c r="AH19">
        <v>2</v>
      </c>
      <c r="AI19">
        <v>3</v>
      </c>
      <c r="AJ19">
        <v>2</v>
      </c>
      <c r="AK19">
        <v>2</v>
      </c>
      <c r="AL19">
        <v>3</v>
      </c>
      <c r="AM19">
        <v>2</v>
      </c>
      <c r="AN19">
        <v>2</v>
      </c>
      <c r="AO19">
        <v>3</v>
      </c>
      <c r="AP19">
        <v>3</v>
      </c>
    </row>
    <row r="20" spans="2:42" ht="12.75">
      <c r="B20" s="19"/>
      <c r="C20" s="49" t="s">
        <v>56</v>
      </c>
      <c r="D20" s="170"/>
      <c r="E20" s="171"/>
      <c r="F20" s="180">
        <v>174</v>
      </c>
      <c r="G20" s="181">
        <v>160</v>
      </c>
      <c r="H20" s="182">
        <v>200</v>
      </c>
      <c r="I20" s="180">
        <v>588</v>
      </c>
      <c r="J20" s="181">
        <v>650</v>
      </c>
      <c r="K20" s="182">
        <v>600</v>
      </c>
      <c r="L20" s="180">
        <v>45</v>
      </c>
      <c r="M20" s="181">
        <v>70</v>
      </c>
      <c r="N20" s="182">
        <v>50</v>
      </c>
      <c r="O20" s="180">
        <v>459</v>
      </c>
      <c r="P20" s="181">
        <v>560</v>
      </c>
      <c r="Q20" s="182">
        <v>450</v>
      </c>
      <c r="R20" s="72" t="s">
        <v>23</v>
      </c>
      <c r="S20" s="170"/>
      <c r="T20" s="171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84</v>
      </c>
      <c r="D21" s="170"/>
      <c r="E21" s="171"/>
      <c r="F21" s="180">
        <v>51.5</v>
      </c>
      <c r="G21" s="181">
        <v>51.81</v>
      </c>
      <c r="H21" s="182">
        <v>51.81</v>
      </c>
      <c r="I21" s="180">
        <v>39.1</v>
      </c>
      <c r="J21" s="181">
        <v>39.1</v>
      </c>
      <c r="K21" s="182">
        <v>39.1</v>
      </c>
      <c r="L21" s="180">
        <v>34.4</v>
      </c>
      <c r="M21" s="181">
        <v>34.4</v>
      </c>
      <c r="N21" s="182">
        <v>34.4</v>
      </c>
      <c r="O21" s="180">
        <v>22</v>
      </c>
      <c r="P21" s="181">
        <v>21.69</v>
      </c>
      <c r="Q21" s="182">
        <v>21.69</v>
      </c>
      <c r="R21" s="72" t="s">
        <v>83</v>
      </c>
      <c r="S21" s="170"/>
      <c r="T21" s="171"/>
      <c r="AA21">
        <v>3</v>
      </c>
      <c r="AD21">
        <v>3</v>
      </c>
      <c r="AE21">
        <v>3</v>
      </c>
      <c r="AF21">
        <v>3</v>
      </c>
      <c r="AG21">
        <v>3</v>
      </c>
      <c r="AH21">
        <v>3</v>
      </c>
      <c r="AI21">
        <v>3</v>
      </c>
      <c r="AJ21">
        <v>3</v>
      </c>
      <c r="AK21">
        <v>3</v>
      </c>
      <c r="AL21">
        <v>3</v>
      </c>
      <c r="AM21">
        <v>3</v>
      </c>
      <c r="AN21">
        <v>3</v>
      </c>
      <c r="AO21">
        <v>3</v>
      </c>
      <c r="AP21">
        <v>3</v>
      </c>
    </row>
    <row r="22" spans="2:42" ht="12.75">
      <c r="B22" s="19"/>
      <c r="C22" s="49" t="s">
        <v>57</v>
      </c>
      <c r="D22" s="170"/>
      <c r="E22" s="171"/>
      <c r="F22" s="180">
        <v>6.02</v>
      </c>
      <c r="G22" s="181">
        <v>6</v>
      </c>
      <c r="H22" s="182">
        <v>7</v>
      </c>
      <c r="I22" s="180">
        <v>0</v>
      </c>
      <c r="J22" s="181">
        <v>0</v>
      </c>
      <c r="K22" s="182">
        <v>0</v>
      </c>
      <c r="L22" s="180">
        <v>6.02</v>
      </c>
      <c r="M22" s="181">
        <v>6</v>
      </c>
      <c r="N22" s="182">
        <v>7</v>
      </c>
      <c r="O22" s="180">
        <v>0</v>
      </c>
      <c r="P22" s="181">
        <v>0</v>
      </c>
      <c r="Q22" s="182">
        <v>0</v>
      </c>
      <c r="R22" s="72" t="s">
        <v>24</v>
      </c>
      <c r="S22" s="170"/>
      <c r="T22" s="171"/>
      <c r="AA22">
        <v>3</v>
      </c>
      <c r="AD22">
        <v>3</v>
      </c>
      <c r="AE22">
        <v>2</v>
      </c>
      <c r="AF22">
        <v>2</v>
      </c>
      <c r="AG22">
        <v>3</v>
      </c>
      <c r="AH22">
        <v>2</v>
      </c>
      <c r="AI22">
        <v>2</v>
      </c>
      <c r="AJ22">
        <v>3</v>
      </c>
      <c r="AK22">
        <v>2</v>
      </c>
      <c r="AL22">
        <v>2</v>
      </c>
      <c r="AM22">
        <v>3</v>
      </c>
      <c r="AN22">
        <v>2</v>
      </c>
      <c r="AO22">
        <v>2</v>
      </c>
      <c r="AP22">
        <v>3</v>
      </c>
    </row>
    <row r="23" spans="2:42" ht="12.75">
      <c r="B23" s="19"/>
      <c r="C23" s="49" t="s">
        <v>379</v>
      </c>
      <c r="D23" s="170"/>
      <c r="E23" s="171"/>
      <c r="F23" s="180">
        <v>-23.49</v>
      </c>
      <c r="G23" s="181">
        <v>-23.49</v>
      </c>
      <c r="H23" s="182">
        <v>-23.49</v>
      </c>
      <c r="I23" s="180">
        <v>2.08</v>
      </c>
      <c r="J23" s="181">
        <v>2.08</v>
      </c>
      <c r="K23" s="182">
        <v>2.08</v>
      </c>
      <c r="L23" s="180">
        <v>3.06</v>
      </c>
      <c r="M23" s="181">
        <v>3.06</v>
      </c>
      <c r="N23" s="182">
        <v>3.06</v>
      </c>
      <c r="O23" s="180">
        <v>28.63</v>
      </c>
      <c r="P23" s="181">
        <v>28.63</v>
      </c>
      <c r="Q23" s="182">
        <v>28.63</v>
      </c>
      <c r="R23" s="72" t="s">
        <v>297</v>
      </c>
      <c r="S23" s="170"/>
      <c r="T23" s="171"/>
      <c r="AA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</row>
    <row r="24" spans="2:42" ht="12.75">
      <c r="B24" s="19"/>
      <c r="C24" s="49" t="s">
        <v>58</v>
      </c>
      <c r="D24" s="170"/>
      <c r="E24" s="171"/>
      <c r="F24" s="180">
        <v>179</v>
      </c>
      <c r="G24" s="181">
        <v>169</v>
      </c>
      <c r="H24" s="182">
        <v>174</v>
      </c>
      <c r="I24" s="180">
        <v>48</v>
      </c>
      <c r="J24" s="181">
        <v>45</v>
      </c>
      <c r="K24" s="182">
        <v>45</v>
      </c>
      <c r="L24" s="180">
        <v>183</v>
      </c>
      <c r="M24" s="181">
        <v>174</v>
      </c>
      <c r="N24" s="182">
        <v>179</v>
      </c>
      <c r="O24" s="180">
        <v>52</v>
      </c>
      <c r="P24" s="181">
        <v>50</v>
      </c>
      <c r="Q24" s="182">
        <v>50</v>
      </c>
      <c r="R24" s="72" t="s">
        <v>25</v>
      </c>
      <c r="S24" s="170"/>
      <c r="T24" s="171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380</v>
      </c>
      <c r="D25" s="170"/>
      <c r="E25" s="171"/>
      <c r="F25" s="180">
        <v>4.510000000000001</v>
      </c>
      <c r="G25" s="181">
        <v>4.510000000000001</v>
      </c>
      <c r="H25" s="182">
        <v>4.510000000000001</v>
      </c>
      <c r="I25" s="180">
        <v>5</v>
      </c>
      <c r="J25" s="181">
        <v>5</v>
      </c>
      <c r="K25" s="182">
        <v>5</v>
      </c>
      <c r="L25" s="180">
        <v>4.3100000000000005</v>
      </c>
      <c r="M25" s="181">
        <v>4.3100000000000005</v>
      </c>
      <c r="N25" s="182">
        <v>4.3100000000000005</v>
      </c>
      <c r="O25" s="180">
        <v>4.8</v>
      </c>
      <c r="P25" s="181">
        <v>4.8</v>
      </c>
      <c r="Q25" s="182">
        <v>4.8</v>
      </c>
      <c r="R25" s="72" t="s">
        <v>382</v>
      </c>
      <c r="S25" s="170"/>
      <c r="T25" s="171"/>
      <c r="AA25">
        <v>3</v>
      </c>
      <c r="AD25">
        <v>3</v>
      </c>
      <c r="AE25">
        <v>3</v>
      </c>
      <c r="AF25">
        <v>3</v>
      </c>
      <c r="AG25">
        <v>3</v>
      </c>
      <c r="AH25">
        <v>3</v>
      </c>
      <c r="AI25">
        <v>3</v>
      </c>
      <c r="AJ25">
        <v>3</v>
      </c>
      <c r="AK25">
        <v>3</v>
      </c>
      <c r="AL25">
        <v>3</v>
      </c>
      <c r="AM25">
        <v>3</v>
      </c>
      <c r="AN25">
        <v>3</v>
      </c>
      <c r="AO25">
        <v>3</v>
      </c>
      <c r="AP25">
        <v>3</v>
      </c>
    </row>
    <row r="26" spans="2:42" ht="12.75">
      <c r="B26" s="19"/>
      <c r="C26" s="49" t="s">
        <v>59</v>
      </c>
      <c r="D26" s="170"/>
      <c r="E26" s="171"/>
      <c r="F26" s="180">
        <v>500.337</v>
      </c>
      <c r="G26" s="181">
        <v>524</v>
      </c>
      <c r="H26" s="182">
        <v>534</v>
      </c>
      <c r="I26" s="180">
        <v>483.348</v>
      </c>
      <c r="J26" s="181">
        <v>507</v>
      </c>
      <c r="K26" s="182">
        <v>527</v>
      </c>
      <c r="L26" s="180">
        <v>232.811</v>
      </c>
      <c r="M26" s="181">
        <v>262</v>
      </c>
      <c r="N26" s="182">
        <v>282</v>
      </c>
      <c r="O26" s="180">
        <v>215.822</v>
      </c>
      <c r="P26" s="181">
        <v>245</v>
      </c>
      <c r="Q26" s="182">
        <v>275</v>
      </c>
      <c r="R26" s="72" t="s">
        <v>26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60</v>
      </c>
      <c r="D27" s="170"/>
      <c r="E27" s="171"/>
      <c r="F27" s="180">
        <v>175.75599999999997</v>
      </c>
      <c r="G27" s="181">
        <v>174</v>
      </c>
      <c r="H27" s="182">
        <v>163</v>
      </c>
      <c r="I27" s="180">
        <v>133.236</v>
      </c>
      <c r="J27" s="181">
        <v>134</v>
      </c>
      <c r="K27" s="182">
        <v>135</v>
      </c>
      <c r="L27" s="180">
        <v>53.14</v>
      </c>
      <c r="M27" s="181">
        <v>55</v>
      </c>
      <c r="N27" s="182">
        <v>50</v>
      </c>
      <c r="O27" s="180">
        <v>10.62</v>
      </c>
      <c r="P27" s="181">
        <v>15</v>
      </c>
      <c r="Q27" s="182">
        <v>22</v>
      </c>
      <c r="R27" s="72" t="s">
        <v>4</v>
      </c>
      <c r="S27" s="170"/>
      <c r="T27" s="171"/>
      <c r="AA27">
        <v>3</v>
      </c>
      <c r="AD27">
        <v>3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3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3</v>
      </c>
    </row>
    <row r="28" spans="2:42" ht="12.75">
      <c r="B28" s="19"/>
      <c r="C28" s="49" t="s">
        <v>296</v>
      </c>
      <c r="D28" s="170"/>
      <c r="E28" s="171"/>
      <c r="F28" s="180">
        <v>138.10000000000002</v>
      </c>
      <c r="G28" s="181">
        <v>152</v>
      </c>
      <c r="H28" s="182">
        <v>167</v>
      </c>
      <c r="I28" s="180">
        <v>357</v>
      </c>
      <c r="J28" s="181">
        <v>374</v>
      </c>
      <c r="K28" s="182">
        <v>389</v>
      </c>
      <c r="L28" s="180">
        <v>89</v>
      </c>
      <c r="M28" s="181">
        <v>93</v>
      </c>
      <c r="N28" s="182">
        <v>98</v>
      </c>
      <c r="O28" s="180">
        <v>307.9</v>
      </c>
      <c r="P28" s="181">
        <v>315</v>
      </c>
      <c r="Q28" s="182">
        <v>320</v>
      </c>
      <c r="R28" s="72" t="s">
        <v>295</v>
      </c>
      <c r="S28" s="170"/>
      <c r="T28" s="171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2:42" ht="12.75">
      <c r="B29" s="19"/>
      <c r="C29" s="49" t="s">
        <v>61</v>
      </c>
      <c r="D29" s="170"/>
      <c r="E29" s="171"/>
      <c r="F29" s="180">
        <v>388.84000000000003</v>
      </c>
      <c r="G29" s="181">
        <v>397</v>
      </c>
      <c r="H29" s="182">
        <v>422</v>
      </c>
      <c r="I29" s="180">
        <v>340</v>
      </c>
      <c r="J29" s="181">
        <v>350</v>
      </c>
      <c r="K29" s="182">
        <v>400</v>
      </c>
      <c r="L29" s="180">
        <v>164.73</v>
      </c>
      <c r="M29" s="181">
        <v>147</v>
      </c>
      <c r="N29" s="182">
        <v>147</v>
      </c>
      <c r="O29" s="180">
        <v>115.89</v>
      </c>
      <c r="P29" s="181">
        <v>100</v>
      </c>
      <c r="Q29" s="182">
        <v>125</v>
      </c>
      <c r="R29" s="72" t="s">
        <v>27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62</v>
      </c>
      <c r="D30" s="170"/>
      <c r="E30" s="171"/>
      <c r="F30" s="180">
        <v>118.60698849202089</v>
      </c>
      <c r="G30" s="181">
        <v>134.7</v>
      </c>
      <c r="H30" s="182">
        <v>134.5</v>
      </c>
      <c r="I30" s="180">
        <v>125</v>
      </c>
      <c r="J30" s="181">
        <v>141</v>
      </c>
      <c r="K30" s="182">
        <v>141</v>
      </c>
      <c r="L30" s="180">
        <v>95.36</v>
      </c>
      <c r="M30" s="181">
        <v>98.4</v>
      </c>
      <c r="N30" s="182">
        <v>98</v>
      </c>
      <c r="O30" s="180">
        <v>101.75301150797911</v>
      </c>
      <c r="P30" s="181">
        <v>104.7</v>
      </c>
      <c r="Q30" s="182">
        <v>104.5</v>
      </c>
      <c r="R30" s="72" t="s">
        <v>28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63</v>
      </c>
      <c r="D31" s="170"/>
      <c r="E31" s="171"/>
      <c r="F31" s="180">
        <v>501.31286578</v>
      </c>
      <c r="G31" s="181">
        <v>558.3040928903491</v>
      </c>
      <c r="H31" s="182">
        <v>631</v>
      </c>
      <c r="I31" s="180">
        <v>485.539</v>
      </c>
      <c r="J31" s="181">
        <v>520</v>
      </c>
      <c r="K31" s="182">
        <v>541</v>
      </c>
      <c r="L31" s="180">
        <v>62.98846228999998</v>
      </c>
      <c r="M31" s="181">
        <v>60.17274875970261</v>
      </c>
      <c r="N31" s="182">
        <v>114</v>
      </c>
      <c r="O31" s="180">
        <v>47.21459651000001</v>
      </c>
      <c r="P31" s="181">
        <v>21.868655869353447</v>
      </c>
      <c r="Q31" s="182">
        <v>24</v>
      </c>
      <c r="R31" s="72" t="s">
        <v>29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64</v>
      </c>
      <c r="D32" s="170"/>
      <c r="E32" s="171"/>
      <c r="F32" s="180">
        <v>105.10000000000001</v>
      </c>
      <c r="G32" s="181">
        <v>117</v>
      </c>
      <c r="H32" s="182">
        <v>102</v>
      </c>
      <c r="I32" s="180">
        <v>100</v>
      </c>
      <c r="J32" s="181">
        <v>120</v>
      </c>
      <c r="K32" s="182">
        <v>110</v>
      </c>
      <c r="L32" s="180">
        <v>42.080000000000005</v>
      </c>
      <c r="M32" s="181">
        <v>37</v>
      </c>
      <c r="N32" s="182">
        <v>29</v>
      </c>
      <c r="O32" s="180">
        <v>36.98</v>
      </c>
      <c r="P32" s="181">
        <v>40</v>
      </c>
      <c r="Q32" s="182">
        <v>37</v>
      </c>
      <c r="R32" s="72" t="s">
        <v>30</v>
      </c>
      <c r="S32" s="170"/>
      <c r="T32" s="171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65</v>
      </c>
      <c r="D33" s="170"/>
      <c r="E33" s="171"/>
      <c r="F33" s="180">
        <v>64.5</v>
      </c>
      <c r="G33" s="181">
        <v>71</v>
      </c>
      <c r="H33" s="182">
        <v>76</v>
      </c>
      <c r="I33" s="180">
        <v>47</v>
      </c>
      <c r="J33" s="181">
        <v>52</v>
      </c>
      <c r="K33" s="182">
        <v>57</v>
      </c>
      <c r="L33" s="180">
        <v>37.940000000000005</v>
      </c>
      <c r="M33" s="181">
        <v>34</v>
      </c>
      <c r="N33" s="182">
        <v>34</v>
      </c>
      <c r="O33" s="180">
        <v>20.44</v>
      </c>
      <c r="P33" s="181">
        <v>15</v>
      </c>
      <c r="Q33" s="182">
        <v>15</v>
      </c>
      <c r="R33" s="72" t="s">
        <v>31</v>
      </c>
      <c r="S33" s="170"/>
      <c r="T33" s="171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66</v>
      </c>
      <c r="D34" s="170"/>
      <c r="E34" s="171"/>
      <c r="F34" s="180">
        <v>2563</v>
      </c>
      <c r="G34" s="181">
        <v>2526</v>
      </c>
      <c r="H34" s="182">
        <v>2526</v>
      </c>
      <c r="I34" s="180">
        <v>2832</v>
      </c>
      <c r="J34" s="181">
        <v>2795</v>
      </c>
      <c r="K34" s="182">
        <v>2795</v>
      </c>
      <c r="L34" s="180">
        <v>39</v>
      </c>
      <c r="M34" s="181">
        <v>39</v>
      </c>
      <c r="N34" s="182">
        <v>39</v>
      </c>
      <c r="O34" s="180">
        <v>308</v>
      </c>
      <c r="P34" s="181">
        <v>308</v>
      </c>
      <c r="Q34" s="182">
        <v>308</v>
      </c>
      <c r="R34" s="72" t="s">
        <v>32</v>
      </c>
      <c r="S34" s="170"/>
      <c r="T34" s="171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3.5" thickBot="1">
      <c r="B35" s="19"/>
      <c r="C35" s="49" t="s">
        <v>67</v>
      </c>
      <c r="D35" s="170"/>
      <c r="E35" s="171"/>
      <c r="F35" s="180">
        <v>488.5199999999999</v>
      </c>
      <c r="G35" s="181">
        <v>488.51331358699997</v>
      </c>
      <c r="H35" s="182">
        <v>488.51331358699997</v>
      </c>
      <c r="I35" s="180">
        <v>37.37</v>
      </c>
      <c r="J35" s="181">
        <v>37.370104874999996</v>
      </c>
      <c r="K35" s="182">
        <v>37.370104874999996</v>
      </c>
      <c r="L35" s="180">
        <v>469.5799999999999</v>
      </c>
      <c r="M35" s="181">
        <v>469.57773168999995</v>
      </c>
      <c r="N35" s="182">
        <v>469.57773168999995</v>
      </c>
      <c r="O35" s="180">
        <v>18.43</v>
      </c>
      <c r="P35" s="181">
        <v>18.434522977999997</v>
      </c>
      <c r="Q35" s="182">
        <v>18.434522977999997</v>
      </c>
      <c r="R35" s="72" t="s">
        <v>34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4.25" thickBot="1" thickTop="1">
      <c r="C36" s="14" t="s">
        <v>5</v>
      </c>
      <c r="D36" s="174"/>
      <c r="E36" s="175"/>
      <c r="F36" s="152">
        <v>10051.400384387965</v>
      </c>
      <c r="G36" s="153">
        <v>10623.438531467638</v>
      </c>
      <c r="H36" s="154">
        <v>10882.13622523676</v>
      </c>
      <c r="I36" s="152">
        <v>10649.7662</v>
      </c>
      <c r="J36" s="153">
        <v>11194.822682375001</v>
      </c>
      <c r="K36" s="154">
        <v>11338.342682375001</v>
      </c>
      <c r="L36" s="152">
        <v>3239.233162145072</v>
      </c>
      <c r="M36" s="153">
        <v>3485.8158159743816</v>
      </c>
      <c r="N36" s="154">
        <v>3556.957371356667</v>
      </c>
      <c r="O36" s="152">
        <v>3837.5989777571094</v>
      </c>
      <c r="P36" s="153">
        <v>4057.1999668817443</v>
      </c>
      <c r="Q36" s="154">
        <v>4013.1638284949086</v>
      </c>
      <c r="R36" s="14" t="s">
        <v>5</v>
      </c>
      <c r="S36" s="174"/>
      <c r="T36" s="175"/>
      <c r="AA36" t="e">
        <v>#REF!</v>
      </c>
      <c r="AD36" t="e">
        <v>#REF!</v>
      </c>
      <c r="AE36" t="e">
        <v>#REF!</v>
      </c>
      <c r="AF36" t="e">
        <v>#REF!</v>
      </c>
      <c r="AG36" t="e">
        <v>#REF!</v>
      </c>
      <c r="AH36" t="e">
        <v>#REF!</v>
      </c>
      <c r="AI36" t="e">
        <v>#REF!</v>
      </c>
      <c r="AJ36" t="e">
        <v>#REF!</v>
      </c>
      <c r="AK36" t="e">
        <v>#REF!</v>
      </c>
      <c r="AL36" t="e">
        <v>#REF!</v>
      </c>
      <c r="AM36" t="e">
        <v>#REF!</v>
      </c>
      <c r="AN36" t="e">
        <v>#REF!</v>
      </c>
      <c r="AO36" t="e">
        <v>#REF!</v>
      </c>
      <c r="AP36" t="e">
        <v>#REF!</v>
      </c>
    </row>
    <row r="37" spans="2:42" ht="13.5" thickTop="1">
      <c r="B37" s="16"/>
      <c r="C37" s="167" t="s">
        <v>68</v>
      </c>
      <c r="D37" s="168"/>
      <c r="E37" s="169"/>
      <c r="F37" s="177">
        <v>1.67</v>
      </c>
      <c r="G37" s="178">
        <v>1.67</v>
      </c>
      <c r="H37" s="179">
        <v>1.67</v>
      </c>
      <c r="I37" s="177">
        <v>0.1</v>
      </c>
      <c r="J37" s="178">
        <v>0.1</v>
      </c>
      <c r="K37" s="179">
        <v>0.1</v>
      </c>
      <c r="L37" s="177">
        <v>2.07</v>
      </c>
      <c r="M37" s="178">
        <v>2.07</v>
      </c>
      <c r="N37" s="179">
        <v>2.07</v>
      </c>
      <c r="O37" s="177">
        <v>0.5</v>
      </c>
      <c r="P37" s="178">
        <v>0.5</v>
      </c>
      <c r="Q37" s="179">
        <v>0.5</v>
      </c>
      <c r="R37" s="84" t="s">
        <v>35</v>
      </c>
      <c r="S37" s="168"/>
      <c r="T37" s="169"/>
      <c r="AA37">
        <v>3</v>
      </c>
      <c r="AD37">
        <v>3</v>
      </c>
      <c r="AE37">
        <v>3</v>
      </c>
      <c r="AF37">
        <v>3</v>
      </c>
      <c r="AG37">
        <v>3</v>
      </c>
      <c r="AH37">
        <v>3</v>
      </c>
      <c r="AI37">
        <v>3</v>
      </c>
      <c r="AJ37">
        <v>3</v>
      </c>
      <c r="AK37">
        <v>3</v>
      </c>
      <c r="AL37">
        <v>3</v>
      </c>
      <c r="AM37">
        <v>3</v>
      </c>
      <c r="AN37">
        <v>3</v>
      </c>
      <c r="AO37">
        <v>3</v>
      </c>
      <c r="AP37">
        <v>3</v>
      </c>
    </row>
    <row r="38" spans="2:42" ht="12.75">
      <c r="B38" s="16"/>
      <c r="C38" s="49" t="s">
        <v>70</v>
      </c>
      <c r="D38" s="170"/>
      <c r="E38" s="171"/>
      <c r="F38" s="180">
        <v>12.0099</v>
      </c>
      <c r="G38" s="181">
        <v>12.0099</v>
      </c>
      <c r="H38" s="182">
        <v>12.0099</v>
      </c>
      <c r="I38" s="180">
        <v>8.5199</v>
      </c>
      <c r="J38" s="181">
        <v>8.5199</v>
      </c>
      <c r="K38" s="182">
        <v>8.5199</v>
      </c>
      <c r="L38" s="180">
        <v>3.49</v>
      </c>
      <c r="M38" s="181">
        <v>3.49</v>
      </c>
      <c r="N38" s="182">
        <v>3.49</v>
      </c>
      <c r="O38" s="180">
        <v>0</v>
      </c>
      <c r="P38" s="181">
        <v>0</v>
      </c>
      <c r="Q38" s="182">
        <v>0</v>
      </c>
      <c r="R38" s="72" t="s">
        <v>3</v>
      </c>
      <c r="S38" s="170"/>
      <c r="T38" s="171"/>
      <c r="AA38">
        <v>3</v>
      </c>
      <c r="AD38">
        <v>3</v>
      </c>
      <c r="AE38">
        <v>3</v>
      </c>
      <c r="AF38">
        <v>3</v>
      </c>
      <c r="AG38">
        <v>2</v>
      </c>
      <c r="AH38">
        <v>3</v>
      </c>
      <c r="AI38">
        <v>3</v>
      </c>
      <c r="AJ38">
        <v>3</v>
      </c>
      <c r="AK38">
        <v>3</v>
      </c>
      <c r="AL38">
        <v>3</v>
      </c>
      <c r="AM38">
        <v>3</v>
      </c>
      <c r="AN38">
        <v>3</v>
      </c>
      <c r="AO38">
        <v>3</v>
      </c>
      <c r="AP38">
        <v>3</v>
      </c>
    </row>
    <row r="39" spans="2:42" ht="13.5" thickBot="1">
      <c r="B39" s="16"/>
      <c r="C39" s="49" t="s">
        <v>71</v>
      </c>
      <c r="D39" s="170"/>
      <c r="E39" s="171"/>
      <c r="F39" s="180">
        <v>1335.98</v>
      </c>
      <c r="G39" s="181">
        <v>1376.0294000000001</v>
      </c>
      <c r="H39" s="182">
        <v>1474.4356000000002</v>
      </c>
      <c r="I39" s="180">
        <v>2879.1</v>
      </c>
      <c r="J39" s="181">
        <v>2965.473</v>
      </c>
      <c r="K39" s="182">
        <v>3143.4013800000002</v>
      </c>
      <c r="L39" s="180">
        <v>1</v>
      </c>
      <c r="M39" s="181">
        <v>1</v>
      </c>
      <c r="N39" s="182">
        <v>1</v>
      </c>
      <c r="O39" s="180">
        <v>1544.12</v>
      </c>
      <c r="P39" s="181">
        <v>1590.4435999999998</v>
      </c>
      <c r="Q39" s="182">
        <v>1669.96578</v>
      </c>
      <c r="R39" s="72" t="s">
        <v>37</v>
      </c>
      <c r="S39" s="170"/>
      <c r="T39" s="171"/>
      <c r="AA39">
        <v>3</v>
      </c>
      <c r="AD39">
        <v>3</v>
      </c>
      <c r="AE39">
        <v>2</v>
      </c>
      <c r="AF39">
        <v>2</v>
      </c>
      <c r="AG39">
        <v>3</v>
      </c>
      <c r="AH39">
        <v>2</v>
      </c>
      <c r="AI39">
        <v>2</v>
      </c>
      <c r="AJ39">
        <v>3</v>
      </c>
      <c r="AK39">
        <v>2</v>
      </c>
      <c r="AL39">
        <v>2</v>
      </c>
      <c r="AM39">
        <v>3</v>
      </c>
      <c r="AN39">
        <v>2</v>
      </c>
      <c r="AO39">
        <v>2</v>
      </c>
      <c r="AP39">
        <v>3</v>
      </c>
    </row>
    <row r="40" spans="3:42" ht="14.25" thickBot="1" thickTop="1">
      <c r="C40" s="14" t="s">
        <v>293</v>
      </c>
      <c r="D40" s="174"/>
      <c r="E40" s="175"/>
      <c r="F40" s="152">
        <v>1349.6599</v>
      </c>
      <c r="G40" s="153">
        <v>1389.7093000000002</v>
      </c>
      <c r="H40" s="154">
        <v>1488.1155000000003</v>
      </c>
      <c r="I40" s="152">
        <v>2887.7199</v>
      </c>
      <c r="J40" s="153">
        <v>2974.0929</v>
      </c>
      <c r="K40" s="154">
        <v>3152.0212800000004</v>
      </c>
      <c r="L40" s="152">
        <v>6.5600000000000005</v>
      </c>
      <c r="M40" s="153">
        <v>6.5600000000000005</v>
      </c>
      <c r="N40" s="154">
        <v>6.5600000000000005</v>
      </c>
      <c r="O40" s="152">
        <v>1544.62</v>
      </c>
      <c r="P40" s="153">
        <v>1590.9435999999998</v>
      </c>
      <c r="Q40" s="154">
        <v>1670.46578</v>
      </c>
      <c r="R40" s="14" t="s">
        <v>294</v>
      </c>
      <c r="S40" s="174"/>
      <c r="T40" s="175"/>
      <c r="AA40" t="e">
        <v>#REF!</v>
      </c>
      <c r="AD40" t="e">
        <v>#REF!</v>
      </c>
      <c r="AE40" t="e">
        <v>#REF!</v>
      </c>
      <c r="AF40" t="e">
        <v>#REF!</v>
      </c>
      <c r="AG40" t="e">
        <v>#REF!</v>
      </c>
      <c r="AH40" t="e">
        <v>#REF!</v>
      </c>
      <c r="AI40" t="e">
        <v>#REF!</v>
      </c>
      <c r="AJ40" t="e">
        <v>#REF!</v>
      </c>
      <c r="AK40" t="e">
        <v>#REF!</v>
      </c>
      <c r="AL40" t="e">
        <v>#REF!</v>
      </c>
      <c r="AM40" t="e">
        <v>#REF!</v>
      </c>
      <c r="AN40" t="e">
        <v>#REF!</v>
      </c>
      <c r="AO40" t="e">
        <v>#REF!</v>
      </c>
      <c r="AP40" t="e">
        <v>#REF!</v>
      </c>
    </row>
    <row r="41" spans="2:42" ht="13.5" thickTop="1">
      <c r="B41" s="16"/>
      <c r="C41" s="167" t="s">
        <v>72</v>
      </c>
      <c r="D41" s="168"/>
      <c r="E41" s="169"/>
      <c r="F41" s="177">
        <v>1242.217</v>
      </c>
      <c r="G41" s="178">
        <v>1350.306444533858</v>
      </c>
      <c r="H41" s="179">
        <v>1354.0811905154355</v>
      </c>
      <c r="I41" s="177">
        <v>997</v>
      </c>
      <c r="J41" s="178">
        <v>942</v>
      </c>
      <c r="K41" s="179">
        <v>854.7727370524118</v>
      </c>
      <c r="L41" s="177">
        <v>727.645</v>
      </c>
      <c r="M41" s="178">
        <v>870.4028572960451</v>
      </c>
      <c r="N41" s="179">
        <v>949.8253055464266</v>
      </c>
      <c r="O41" s="177">
        <v>482.428</v>
      </c>
      <c r="P41" s="178">
        <v>462.09641276218713</v>
      </c>
      <c r="Q41" s="179">
        <v>450.516852083403</v>
      </c>
      <c r="R41" s="84" t="s">
        <v>1</v>
      </c>
      <c r="S41" s="168"/>
      <c r="T41" s="169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2:42" ht="13.5" thickBot="1">
      <c r="B42" s="16"/>
      <c r="C42" s="104" t="s">
        <v>73</v>
      </c>
      <c r="D42" s="172"/>
      <c r="E42" s="173"/>
      <c r="F42" s="183">
        <v>13691.099999999999</v>
      </c>
      <c r="G42" s="184">
        <v>14076.344999999998</v>
      </c>
      <c r="H42" s="185">
        <v>14274.775000000001</v>
      </c>
      <c r="I42" s="183">
        <v>16687.5</v>
      </c>
      <c r="J42" s="184">
        <v>16874.368</v>
      </c>
      <c r="K42" s="185">
        <v>17009.471</v>
      </c>
      <c r="L42" s="183">
        <v>468.72999999999996</v>
      </c>
      <c r="M42" s="184">
        <v>499.87399999999997</v>
      </c>
      <c r="N42" s="185">
        <v>515.6800000000001</v>
      </c>
      <c r="O42" s="183">
        <v>3465.13</v>
      </c>
      <c r="P42" s="184">
        <v>3297.897</v>
      </c>
      <c r="Q42" s="185">
        <v>3250.376</v>
      </c>
      <c r="R42" s="105" t="s">
        <v>38</v>
      </c>
      <c r="S42" s="172"/>
      <c r="T42" s="173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6</v>
      </c>
      <c r="D43" s="12"/>
      <c r="E43" s="13"/>
      <c r="F43" s="152">
        <v>14933.317</v>
      </c>
      <c r="G43" s="153">
        <v>15426.651444533856</v>
      </c>
      <c r="H43" s="154">
        <v>15628.856190515437</v>
      </c>
      <c r="I43" s="152">
        <v>17684.5</v>
      </c>
      <c r="J43" s="153">
        <v>17816.368</v>
      </c>
      <c r="K43" s="154">
        <v>17864.243737052413</v>
      </c>
      <c r="L43" s="152">
        <v>1196.375</v>
      </c>
      <c r="M43" s="153">
        <v>1370.2768572960451</v>
      </c>
      <c r="N43" s="154">
        <v>1465.5053055464268</v>
      </c>
      <c r="O43" s="152">
        <v>3947.558</v>
      </c>
      <c r="P43" s="153">
        <v>3759.9934127621873</v>
      </c>
      <c r="Q43" s="154">
        <v>3700.8928520834033</v>
      </c>
      <c r="R43" s="18" t="s">
        <v>74</v>
      </c>
      <c r="S43" s="8"/>
      <c r="T43" s="9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3:20" ht="13.5" thickTop="1">
      <c r="C44" s="41" t="str">
        <f ca="1">CELL("filename")</f>
        <v>C:\MyFiles\Timber\Timber Committee\TCQ2021\publish\[tb-74-6.xls]Table 1</v>
      </c>
      <c r="S44" s="39"/>
      <c r="T44" s="43" t="str">
        <f ca="1">CONCATENATE("printed on ",DAY(NOW()),"/",MONTH(NOW()))</f>
        <v>printed on 17/12</v>
      </c>
    </row>
  </sheetData>
  <sheetProtection/>
  <mergeCells count="12"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C4:T4"/>
    <mergeCell ref="L3:Q3"/>
    <mergeCell ref="K5:L5"/>
  </mergeCells>
  <conditionalFormatting sqref="C9:R43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92" t="s">
        <v>78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6:17" ht="12.75">
      <c r="F3" s="292" t="s">
        <v>213</v>
      </c>
      <c r="G3" s="292"/>
      <c r="H3" s="292"/>
      <c r="I3" s="292"/>
      <c r="J3" s="292"/>
      <c r="K3" s="292"/>
      <c r="L3" s="292" t="s">
        <v>77</v>
      </c>
      <c r="M3" s="292"/>
      <c r="N3" s="292"/>
      <c r="O3" s="292"/>
      <c r="P3" s="292"/>
      <c r="Q3" s="292"/>
    </row>
    <row r="4" spans="3:20" ht="12.75">
      <c r="C4" s="300" t="s">
        <v>376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</row>
    <row r="5" spans="11:15" ht="15" thickBot="1">
      <c r="K5" s="299" t="s">
        <v>41</v>
      </c>
      <c r="L5" s="299"/>
      <c r="N5" s="11"/>
      <c r="O5" s="11"/>
    </row>
    <row r="6" spans="3:20" ht="13.5" thickTop="1">
      <c r="C6" s="2"/>
      <c r="D6" s="3"/>
      <c r="E6" s="4"/>
      <c r="F6" s="293" t="s">
        <v>7</v>
      </c>
      <c r="G6" s="294"/>
      <c r="H6" s="295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96" t="s">
        <v>0</v>
      </c>
      <c r="D7" s="297"/>
      <c r="E7" s="298"/>
      <c r="F7" s="296" t="s">
        <v>8</v>
      </c>
      <c r="G7" s="297"/>
      <c r="H7" s="298"/>
      <c r="I7" s="296" t="s">
        <v>9</v>
      </c>
      <c r="J7" s="297"/>
      <c r="K7" s="298"/>
      <c r="L7" s="296" t="s">
        <v>10</v>
      </c>
      <c r="M7" s="297"/>
      <c r="N7" s="298"/>
      <c r="O7" s="296" t="s">
        <v>11</v>
      </c>
      <c r="P7" s="297"/>
      <c r="Q7" s="298"/>
      <c r="R7" s="296" t="s">
        <v>12</v>
      </c>
      <c r="S7" s="297"/>
      <c r="T7" s="298"/>
    </row>
    <row r="8" spans="3:42" ht="13.5" thickBot="1">
      <c r="C8" s="7"/>
      <c r="D8" s="8"/>
      <c r="E8" s="9"/>
      <c r="F8" s="26">
        <v>2020</v>
      </c>
      <c r="G8" s="27">
        <v>2021</v>
      </c>
      <c r="H8" s="25">
        <v>2022</v>
      </c>
      <c r="I8" s="26">
        <v>2020</v>
      </c>
      <c r="J8" s="27">
        <v>2021</v>
      </c>
      <c r="K8" s="25">
        <v>2022</v>
      </c>
      <c r="L8" s="26">
        <v>2020</v>
      </c>
      <c r="M8" s="27">
        <v>2021</v>
      </c>
      <c r="N8" s="25">
        <v>2022</v>
      </c>
      <c r="O8" s="26">
        <v>2020</v>
      </c>
      <c r="P8" s="27">
        <v>2021</v>
      </c>
      <c r="Q8" s="25">
        <v>2022</v>
      </c>
      <c r="R8" s="7"/>
      <c r="S8" s="8"/>
      <c r="T8" s="9"/>
      <c r="AA8" t="s">
        <v>0</v>
      </c>
      <c r="AD8" t="s">
        <v>271</v>
      </c>
      <c r="AG8" t="s">
        <v>9</v>
      </c>
      <c r="AJ8" t="s">
        <v>40</v>
      </c>
      <c r="AM8" t="s">
        <v>39</v>
      </c>
      <c r="AP8" t="s">
        <v>0</v>
      </c>
    </row>
    <row r="9" spans="2:42" ht="13.5" thickTop="1">
      <c r="B9" s="19"/>
      <c r="C9" s="49" t="s">
        <v>44</v>
      </c>
      <c r="D9" s="170"/>
      <c r="E9" s="171"/>
      <c r="F9" s="180">
        <v>4.0200000000000005</v>
      </c>
      <c r="G9" s="181">
        <v>4</v>
      </c>
      <c r="H9" s="182">
        <v>4</v>
      </c>
      <c r="I9" s="180">
        <v>0</v>
      </c>
      <c r="J9" s="181">
        <v>0</v>
      </c>
      <c r="K9" s="182">
        <v>0</v>
      </c>
      <c r="L9" s="180">
        <v>4.73</v>
      </c>
      <c r="M9" s="181">
        <v>5</v>
      </c>
      <c r="N9" s="182">
        <v>5</v>
      </c>
      <c r="O9" s="180">
        <v>0.71</v>
      </c>
      <c r="P9" s="181">
        <v>1</v>
      </c>
      <c r="Q9" s="182">
        <v>1</v>
      </c>
      <c r="R9" s="72" t="s">
        <v>13</v>
      </c>
      <c r="S9" s="170"/>
      <c r="T9" s="171"/>
      <c r="AA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</row>
    <row r="10" spans="2:42" ht="12.75">
      <c r="B10" s="19"/>
      <c r="C10" s="49" t="s">
        <v>45</v>
      </c>
      <c r="D10" s="170"/>
      <c r="E10" s="171"/>
      <c r="F10" s="180">
        <v>4.24</v>
      </c>
      <c r="G10" s="181">
        <v>4</v>
      </c>
      <c r="H10" s="182">
        <v>4</v>
      </c>
      <c r="I10" s="180">
        <v>3</v>
      </c>
      <c r="J10" s="181">
        <v>2</v>
      </c>
      <c r="K10" s="182">
        <v>2</v>
      </c>
      <c r="L10" s="180">
        <v>1.47</v>
      </c>
      <c r="M10" s="181">
        <v>2</v>
      </c>
      <c r="N10" s="182">
        <v>2</v>
      </c>
      <c r="O10" s="180">
        <v>0.23</v>
      </c>
      <c r="P10" s="181">
        <v>0</v>
      </c>
      <c r="Q10" s="182">
        <v>0</v>
      </c>
      <c r="R10" s="72" t="s">
        <v>14</v>
      </c>
      <c r="S10" s="170"/>
      <c r="T10" s="171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46</v>
      </c>
      <c r="D11" s="170"/>
      <c r="E11" s="171"/>
      <c r="F11" s="180">
        <v>0</v>
      </c>
      <c r="G11" s="181">
        <v>0</v>
      </c>
      <c r="H11" s="182">
        <v>0</v>
      </c>
      <c r="I11" s="180">
        <v>0</v>
      </c>
      <c r="J11" s="181">
        <v>0</v>
      </c>
      <c r="K11" s="182">
        <v>0</v>
      </c>
      <c r="L11" s="180">
        <v>0</v>
      </c>
      <c r="M11" s="181">
        <v>0</v>
      </c>
      <c r="N11" s="182">
        <v>0</v>
      </c>
      <c r="O11" s="180">
        <v>0</v>
      </c>
      <c r="P11" s="181">
        <v>0</v>
      </c>
      <c r="Q11" s="182">
        <v>0</v>
      </c>
      <c r="R11" s="72" t="s">
        <v>15</v>
      </c>
      <c r="S11" s="170"/>
      <c r="T11" s="171"/>
      <c r="AA11">
        <v>2</v>
      </c>
      <c r="AD11">
        <v>2</v>
      </c>
      <c r="AE11">
        <v>2</v>
      </c>
      <c r="AF11">
        <v>2</v>
      </c>
      <c r="AG11">
        <v>2</v>
      </c>
      <c r="AH11" t="s">
        <v>278</v>
      </c>
      <c r="AI11" t="s">
        <v>278</v>
      </c>
      <c r="AJ11">
        <v>2</v>
      </c>
      <c r="AK11" t="s">
        <v>278</v>
      </c>
      <c r="AL11" t="s">
        <v>278</v>
      </c>
      <c r="AM11">
        <v>2</v>
      </c>
      <c r="AN11" t="s">
        <v>278</v>
      </c>
      <c r="AO11" t="s">
        <v>278</v>
      </c>
      <c r="AP11">
        <v>2</v>
      </c>
    </row>
    <row r="12" spans="2:42" ht="12.75">
      <c r="B12" s="19"/>
      <c r="C12" s="49" t="s">
        <v>47</v>
      </c>
      <c r="D12" s="170"/>
      <c r="E12" s="171"/>
      <c r="F12" s="180">
        <v>2.48</v>
      </c>
      <c r="G12" s="181">
        <v>3</v>
      </c>
      <c r="H12" s="182">
        <v>3</v>
      </c>
      <c r="I12" s="180">
        <v>0</v>
      </c>
      <c r="J12" s="181">
        <v>0</v>
      </c>
      <c r="K12" s="182">
        <v>0</v>
      </c>
      <c r="L12" s="180">
        <v>2.48</v>
      </c>
      <c r="M12" s="181">
        <v>3</v>
      </c>
      <c r="N12" s="182">
        <v>3</v>
      </c>
      <c r="O12" s="180">
        <v>0</v>
      </c>
      <c r="P12" s="181">
        <v>0</v>
      </c>
      <c r="Q12" s="182">
        <v>0</v>
      </c>
      <c r="R12" s="72" t="s">
        <v>16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48</v>
      </c>
      <c r="D13" s="170"/>
      <c r="E13" s="171"/>
      <c r="F13" s="180">
        <v>7.4</v>
      </c>
      <c r="G13" s="181">
        <v>6.299999999999999</v>
      </c>
      <c r="H13" s="182">
        <v>6.4</v>
      </c>
      <c r="I13" s="180">
        <v>0</v>
      </c>
      <c r="J13" s="181">
        <v>0</v>
      </c>
      <c r="K13" s="182">
        <v>0</v>
      </c>
      <c r="L13" s="180">
        <v>9.5</v>
      </c>
      <c r="M13" s="181">
        <v>8.7</v>
      </c>
      <c r="N13" s="182">
        <v>9</v>
      </c>
      <c r="O13" s="180">
        <v>2.1</v>
      </c>
      <c r="P13" s="181">
        <v>2.4</v>
      </c>
      <c r="Q13" s="182">
        <v>2.6</v>
      </c>
      <c r="R13" s="72" t="s">
        <v>33</v>
      </c>
      <c r="S13" s="170"/>
      <c r="T13" s="171"/>
      <c r="AA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2:42" ht="12.75">
      <c r="B14" s="19"/>
      <c r="C14" s="49" t="s">
        <v>49</v>
      </c>
      <c r="D14" s="170"/>
      <c r="E14" s="171"/>
      <c r="F14" s="180">
        <v>2.2600000000000002</v>
      </c>
      <c r="G14" s="181">
        <v>3</v>
      </c>
      <c r="H14" s="182">
        <v>3</v>
      </c>
      <c r="I14" s="180">
        <v>0</v>
      </c>
      <c r="J14" s="181">
        <v>0</v>
      </c>
      <c r="K14" s="182">
        <v>0</v>
      </c>
      <c r="L14" s="180">
        <v>4.65</v>
      </c>
      <c r="M14" s="181">
        <v>5</v>
      </c>
      <c r="N14" s="182">
        <v>5</v>
      </c>
      <c r="O14" s="180">
        <v>2.39</v>
      </c>
      <c r="P14" s="181">
        <v>2</v>
      </c>
      <c r="Q14" s="182">
        <v>2</v>
      </c>
      <c r="R14" s="72" t="s">
        <v>17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50</v>
      </c>
      <c r="D15" s="170"/>
      <c r="E15" s="171"/>
      <c r="F15" s="180">
        <v>1.19</v>
      </c>
      <c r="G15" s="181">
        <v>1.19</v>
      </c>
      <c r="H15" s="182">
        <v>1.19</v>
      </c>
      <c r="I15" s="180">
        <v>0</v>
      </c>
      <c r="J15" s="181">
        <v>0</v>
      </c>
      <c r="K15" s="182">
        <v>0</v>
      </c>
      <c r="L15" s="180">
        <v>4.3</v>
      </c>
      <c r="M15" s="181">
        <v>4.3</v>
      </c>
      <c r="N15" s="182">
        <v>4.3</v>
      </c>
      <c r="O15" s="180">
        <v>3.11</v>
      </c>
      <c r="P15" s="181">
        <v>3.11</v>
      </c>
      <c r="Q15" s="182">
        <v>3.11</v>
      </c>
      <c r="R15" s="72" t="s">
        <v>18</v>
      </c>
      <c r="S15" s="170"/>
      <c r="T15" s="171"/>
      <c r="AA15">
        <v>3</v>
      </c>
      <c r="AD15">
        <v>2</v>
      </c>
      <c r="AE15">
        <v>3</v>
      </c>
      <c r="AF15">
        <v>3</v>
      </c>
      <c r="AG15">
        <v>2</v>
      </c>
      <c r="AH15">
        <v>5</v>
      </c>
      <c r="AI15">
        <v>5</v>
      </c>
      <c r="AJ15">
        <v>2</v>
      </c>
      <c r="AK15">
        <v>5</v>
      </c>
      <c r="AL15">
        <v>5</v>
      </c>
      <c r="AM15">
        <v>2</v>
      </c>
      <c r="AN15">
        <v>5</v>
      </c>
      <c r="AO15">
        <v>5</v>
      </c>
      <c r="AP15">
        <v>3</v>
      </c>
    </row>
    <row r="16" spans="2:42" ht="12.75">
      <c r="B16" s="19"/>
      <c r="C16" s="49" t="s">
        <v>51</v>
      </c>
      <c r="D16" s="170"/>
      <c r="E16" s="171"/>
      <c r="F16" s="180">
        <v>136</v>
      </c>
      <c r="G16" s="181">
        <v>140.6568441064639</v>
      </c>
      <c r="H16" s="182">
        <v>139</v>
      </c>
      <c r="I16" s="180">
        <v>11</v>
      </c>
      <c r="J16" s="181">
        <v>13</v>
      </c>
      <c r="K16" s="182">
        <v>13</v>
      </c>
      <c r="L16" s="180">
        <v>128</v>
      </c>
      <c r="M16" s="181">
        <v>131.4068441064639</v>
      </c>
      <c r="N16" s="182">
        <v>130</v>
      </c>
      <c r="O16" s="180">
        <v>3</v>
      </c>
      <c r="P16" s="181">
        <v>3.7500000000000004</v>
      </c>
      <c r="Q16" s="182">
        <v>4</v>
      </c>
      <c r="R16" s="72" t="s">
        <v>2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52</v>
      </c>
      <c r="D17" s="170"/>
      <c r="E17" s="171"/>
      <c r="F17" s="180">
        <v>36.42</v>
      </c>
      <c r="G17" s="181">
        <v>40</v>
      </c>
      <c r="H17" s="182">
        <v>38</v>
      </c>
      <c r="I17" s="180">
        <v>1.42</v>
      </c>
      <c r="J17" s="181">
        <v>1</v>
      </c>
      <c r="K17" s="182">
        <v>1</v>
      </c>
      <c r="L17" s="180">
        <v>66</v>
      </c>
      <c r="M17" s="181">
        <v>66</v>
      </c>
      <c r="N17" s="182">
        <v>62</v>
      </c>
      <c r="O17" s="180">
        <v>31</v>
      </c>
      <c r="P17" s="181">
        <v>27</v>
      </c>
      <c r="Q17" s="182">
        <v>25</v>
      </c>
      <c r="R17" s="72" t="s">
        <v>19</v>
      </c>
      <c r="S17" s="170"/>
      <c r="T17" s="171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2:42" ht="12.75">
      <c r="B18" s="19"/>
      <c r="C18" s="49" t="s">
        <v>54</v>
      </c>
      <c r="D18" s="170"/>
      <c r="E18" s="171"/>
      <c r="F18" s="180">
        <v>13.03</v>
      </c>
      <c r="G18" s="181">
        <v>14</v>
      </c>
      <c r="H18" s="182">
        <v>14</v>
      </c>
      <c r="I18" s="180">
        <v>0</v>
      </c>
      <c r="J18" s="181">
        <v>0</v>
      </c>
      <c r="K18" s="182">
        <v>0</v>
      </c>
      <c r="L18" s="180">
        <v>13.03</v>
      </c>
      <c r="M18" s="181">
        <v>14</v>
      </c>
      <c r="N18" s="182">
        <v>14</v>
      </c>
      <c r="O18" s="180">
        <v>0</v>
      </c>
      <c r="P18" s="181">
        <v>0</v>
      </c>
      <c r="Q18" s="182">
        <v>0</v>
      </c>
      <c r="R18" s="72" t="s">
        <v>21</v>
      </c>
      <c r="S18" s="170"/>
      <c r="T18" s="171"/>
      <c r="AA18">
        <v>3</v>
      </c>
      <c r="AD18">
        <v>3</v>
      </c>
      <c r="AE18">
        <v>2</v>
      </c>
      <c r="AF18">
        <v>2</v>
      </c>
      <c r="AG18">
        <v>5</v>
      </c>
      <c r="AH18">
        <v>2</v>
      </c>
      <c r="AI18">
        <v>2</v>
      </c>
      <c r="AJ18">
        <v>5</v>
      </c>
      <c r="AK18">
        <v>2</v>
      </c>
      <c r="AL18">
        <v>2</v>
      </c>
      <c r="AM18">
        <v>5</v>
      </c>
      <c r="AN18">
        <v>2</v>
      </c>
      <c r="AO18">
        <v>2</v>
      </c>
      <c r="AP18">
        <v>3</v>
      </c>
    </row>
    <row r="19" spans="2:42" ht="12.75">
      <c r="B19" s="19"/>
      <c r="C19" s="49" t="s">
        <v>55</v>
      </c>
      <c r="D19" s="170"/>
      <c r="E19" s="171"/>
      <c r="F19" s="180">
        <v>117.7585</v>
      </c>
      <c r="G19" s="181">
        <v>101.9884875</v>
      </c>
      <c r="H19" s="182">
        <v>101.9884875</v>
      </c>
      <c r="I19" s="180">
        <v>17.4465</v>
      </c>
      <c r="J19" s="181">
        <v>5.146717500000001</v>
      </c>
      <c r="K19" s="182">
        <v>5.146717500000001</v>
      </c>
      <c r="L19" s="180">
        <v>109.286</v>
      </c>
      <c r="M19" s="181">
        <v>105.788848</v>
      </c>
      <c r="N19" s="182">
        <v>105.788848</v>
      </c>
      <c r="O19" s="180">
        <v>8.974</v>
      </c>
      <c r="P19" s="181">
        <v>8.947078</v>
      </c>
      <c r="Q19" s="182">
        <v>8.947078</v>
      </c>
      <c r="R19" s="72" t="s">
        <v>22</v>
      </c>
      <c r="S19" s="170"/>
      <c r="T19" s="171"/>
      <c r="AA19">
        <v>3</v>
      </c>
      <c r="AD19">
        <v>2</v>
      </c>
      <c r="AE19">
        <v>2</v>
      </c>
      <c r="AF19">
        <v>3</v>
      </c>
      <c r="AG19">
        <v>2</v>
      </c>
      <c r="AH19">
        <v>2</v>
      </c>
      <c r="AI19">
        <v>5</v>
      </c>
      <c r="AJ19">
        <v>2</v>
      </c>
      <c r="AK19">
        <v>2</v>
      </c>
      <c r="AL19">
        <v>5</v>
      </c>
      <c r="AM19">
        <v>2</v>
      </c>
      <c r="AN19">
        <v>2</v>
      </c>
      <c r="AO19">
        <v>5</v>
      </c>
      <c r="AP19">
        <v>3</v>
      </c>
    </row>
    <row r="20" spans="2:42" ht="12.75">
      <c r="B20" s="19"/>
      <c r="C20" s="49" t="s">
        <v>84</v>
      </c>
      <c r="D20" s="170"/>
      <c r="E20" s="171"/>
      <c r="F20" s="180">
        <v>5.6</v>
      </c>
      <c r="G20" s="181">
        <v>5.29</v>
      </c>
      <c r="H20" s="182">
        <v>5.29</v>
      </c>
      <c r="I20" s="180">
        <v>0</v>
      </c>
      <c r="J20" s="181">
        <v>0</v>
      </c>
      <c r="K20" s="182">
        <v>0</v>
      </c>
      <c r="L20" s="180">
        <v>5.6</v>
      </c>
      <c r="M20" s="181">
        <v>5.6</v>
      </c>
      <c r="N20" s="182">
        <v>5.6</v>
      </c>
      <c r="O20" s="180">
        <v>0</v>
      </c>
      <c r="P20" s="181">
        <v>0.31</v>
      </c>
      <c r="Q20" s="182">
        <v>0.31</v>
      </c>
      <c r="R20" s="72" t="s">
        <v>83</v>
      </c>
      <c r="S20" s="170"/>
      <c r="T20" s="171"/>
      <c r="AA20">
        <v>3</v>
      </c>
      <c r="AD20">
        <v>3</v>
      </c>
      <c r="AE20">
        <v>3</v>
      </c>
      <c r="AF20">
        <v>3</v>
      </c>
      <c r="AG20">
        <v>5</v>
      </c>
      <c r="AH20">
        <v>5</v>
      </c>
      <c r="AI20">
        <v>5</v>
      </c>
      <c r="AJ20">
        <v>5</v>
      </c>
      <c r="AK20">
        <v>5</v>
      </c>
      <c r="AL20">
        <v>5</v>
      </c>
      <c r="AM20">
        <v>3</v>
      </c>
      <c r="AN20">
        <v>5</v>
      </c>
      <c r="AO20">
        <v>5</v>
      </c>
      <c r="AP20">
        <v>3</v>
      </c>
    </row>
    <row r="21" spans="2:42" ht="12.75">
      <c r="B21" s="19"/>
      <c r="C21" s="49" t="s">
        <v>57</v>
      </c>
      <c r="D21" s="170"/>
      <c r="E21" s="171"/>
      <c r="F21" s="180">
        <v>0.9</v>
      </c>
      <c r="G21" s="181">
        <v>0</v>
      </c>
      <c r="H21" s="182">
        <v>0</v>
      </c>
      <c r="I21" s="180">
        <v>0</v>
      </c>
      <c r="J21" s="181">
        <v>0</v>
      </c>
      <c r="K21" s="182">
        <v>0</v>
      </c>
      <c r="L21" s="180">
        <v>0.9</v>
      </c>
      <c r="M21" s="181">
        <v>0</v>
      </c>
      <c r="N21" s="182">
        <v>0</v>
      </c>
      <c r="O21" s="180">
        <v>0</v>
      </c>
      <c r="P21" s="181">
        <v>0</v>
      </c>
      <c r="Q21" s="182">
        <v>0</v>
      </c>
      <c r="R21" s="72" t="s">
        <v>24</v>
      </c>
      <c r="S21" s="170"/>
      <c r="T21" s="171"/>
      <c r="AA21">
        <v>3</v>
      </c>
      <c r="AD21">
        <v>3</v>
      </c>
      <c r="AE21">
        <v>2</v>
      </c>
      <c r="AF21">
        <v>2</v>
      </c>
      <c r="AG21">
        <v>5</v>
      </c>
      <c r="AH21">
        <v>2</v>
      </c>
      <c r="AI21">
        <v>2</v>
      </c>
      <c r="AJ21">
        <v>5</v>
      </c>
      <c r="AK21">
        <v>2</v>
      </c>
      <c r="AL21">
        <v>2</v>
      </c>
      <c r="AM21">
        <v>5</v>
      </c>
      <c r="AN21">
        <v>2</v>
      </c>
      <c r="AO21">
        <v>2</v>
      </c>
      <c r="AP21">
        <v>3</v>
      </c>
    </row>
    <row r="22" spans="2:42" ht="12.75">
      <c r="B22" s="19"/>
      <c r="C22" s="49" t="s">
        <v>58</v>
      </c>
      <c r="D22" s="170"/>
      <c r="E22" s="171"/>
      <c r="F22" s="180">
        <v>168</v>
      </c>
      <c r="G22" s="181">
        <v>159</v>
      </c>
      <c r="H22" s="182">
        <v>159</v>
      </c>
      <c r="I22" s="180">
        <v>6</v>
      </c>
      <c r="J22" s="181">
        <v>6</v>
      </c>
      <c r="K22" s="182">
        <v>6</v>
      </c>
      <c r="L22" s="180">
        <v>197</v>
      </c>
      <c r="M22" s="181">
        <v>183</v>
      </c>
      <c r="N22" s="182">
        <v>183</v>
      </c>
      <c r="O22" s="180">
        <v>35</v>
      </c>
      <c r="P22" s="181">
        <v>30</v>
      </c>
      <c r="Q22" s="182">
        <v>30</v>
      </c>
      <c r="R22" s="72" t="s">
        <v>25</v>
      </c>
      <c r="S22" s="170"/>
      <c r="T22" s="171"/>
      <c r="AA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2:42" ht="12.75">
      <c r="B23" s="19"/>
      <c r="C23" s="49" t="s">
        <v>381</v>
      </c>
      <c r="D23" s="170"/>
      <c r="E23" s="171"/>
      <c r="F23" s="180">
        <v>0.94</v>
      </c>
      <c r="G23" s="181">
        <v>0.94</v>
      </c>
      <c r="H23" s="182">
        <v>0.94</v>
      </c>
      <c r="I23" s="180">
        <v>0</v>
      </c>
      <c r="J23" s="181">
        <v>0</v>
      </c>
      <c r="K23" s="182">
        <v>0</v>
      </c>
      <c r="L23" s="180">
        <v>0.94</v>
      </c>
      <c r="M23" s="181">
        <v>0.94</v>
      </c>
      <c r="N23" s="182">
        <v>0.94</v>
      </c>
      <c r="O23" s="180">
        <v>0</v>
      </c>
      <c r="P23" s="181">
        <v>0</v>
      </c>
      <c r="Q23" s="182">
        <v>0</v>
      </c>
      <c r="R23" s="72" t="s">
        <v>382</v>
      </c>
      <c r="S23" s="170"/>
      <c r="T23" s="171"/>
      <c r="AA23">
        <v>3</v>
      </c>
      <c r="AD23">
        <v>3</v>
      </c>
      <c r="AE23">
        <v>3</v>
      </c>
      <c r="AF23">
        <v>3</v>
      </c>
      <c r="AG23">
        <v>5</v>
      </c>
      <c r="AH23">
        <v>5</v>
      </c>
      <c r="AI23">
        <v>5</v>
      </c>
      <c r="AJ23">
        <v>3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2:42" ht="12.75">
      <c r="B24" s="19"/>
      <c r="C24" s="49" t="s">
        <v>59</v>
      </c>
      <c r="D24" s="170"/>
      <c r="E24" s="171"/>
      <c r="F24" s="180">
        <v>14.964</v>
      </c>
      <c r="G24" s="181">
        <v>16</v>
      </c>
      <c r="H24" s="182">
        <v>16</v>
      </c>
      <c r="I24" s="180">
        <v>2.698</v>
      </c>
      <c r="J24" s="181">
        <v>3</v>
      </c>
      <c r="K24" s="182">
        <v>3</v>
      </c>
      <c r="L24" s="180">
        <v>17.055</v>
      </c>
      <c r="M24" s="181">
        <v>18</v>
      </c>
      <c r="N24" s="182">
        <v>18</v>
      </c>
      <c r="O24" s="180">
        <v>4.789</v>
      </c>
      <c r="P24" s="181">
        <v>5</v>
      </c>
      <c r="Q24" s="182">
        <v>5</v>
      </c>
      <c r="R24" s="72" t="s">
        <v>26</v>
      </c>
      <c r="S24" s="170"/>
      <c r="T24" s="171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60</v>
      </c>
      <c r="D25" s="170"/>
      <c r="E25" s="171"/>
      <c r="F25" s="180">
        <v>47.117</v>
      </c>
      <c r="G25" s="181">
        <v>45</v>
      </c>
      <c r="H25" s="182">
        <v>47</v>
      </c>
      <c r="I25" s="180">
        <v>15.197</v>
      </c>
      <c r="J25" s="181">
        <v>15</v>
      </c>
      <c r="K25" s="182">
        <v>15</v>
      </c>
      <c r="L25" s="180">
        <v>42.86</v>
      </c>
      <c r="M25" s="181">
        <v>45</v>
      </c>
      <c r="N25" s="182">
        <v>50</v>
      </c>
      <c r="O25" s="180">
        <v>10.94</v>
      </c>
      <c r="P25" s="181">
        <v>15</v>
      </c>
      <c r="Q25" s="182">
        <v>18</v>
      </c>
      <c r="R25" s="72" t="s">
        <v>4</v>
      </c>
      <c r="S25" s="170"/>
      <c r="T25" s="171"/>
      <c r="AA25">
        <v>3</v>
      </c>
      <c r="AD25">
        <v>3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3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3</v>
      </c>
    </row>
    <row r="26" spans="2:42" ht="12.75">
      <c r="B26" s="19"/>
      <c r="C26" s="49" t="s">
        <v>296</v>
      </c>
      <c r="D26" s="170"/>
      <c r="E26" s="171"/>
      <c r="F26" s="180">
        <v>2.9</v>
      </c>
      <c r="G26" s="181">
        <v>3</v>
      </c>
      <c r="H26" s="182">
        <v>3</v>
      </c>
      <c r="I26" s="180">
        <v>1</v>
      </c>
      <c r="J26" s="181">
        <v>1</v>
      </c>
      <c r="K26" s="182">
        <v>1</v>
      </c>
      <c r="L26" s="180">
        <v>2</v>
      </c>
      <c r="M26" s="181">
        <v>2</v>
      </c>
      <c r="N26" s="182">
        <v>2</v>
      </c>
      <c r="O26" s="180">
        <v>0.1</v>
      </c>
      <c r="P26" s="181">
        <v>0</v>
      </c>
      <c r="Q26" s="182">
        <v>0</v>
      </c>
      <c r="R26" s="72" t="s">
        <v>295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61</v>
      </c>
      <c r="D27" s="170"/>
      <c r="E27" s="171"/>
      <c r="F27" s="180">
        <v>0.27</v>
      </c>
      <c r="G27" s="181">
        <v>3</v>
      </c>
      <c r="H27" s="182">
        <v>3</v>
      </c>
      <c r="I27" s="180">
        <v>0</v>
      </c>
      <c r="J27" s="181">
        <v>0</v>
      </c>
      <c r="K27" s="182">
        <v>0</v>
      </c>
      <c r="L27" s="180">
        <v>0.27</v>
      </c>
      <c r="M27" s="181">
        <v>3</v>
      </c>
      <c r="N27" s="182">
        <v>3</v>
      </c>
      <c r="O27" s="180">
        <v>0</v>
      </c>
      <c r="P27" s="181">
        <v>0</v>
      </c>
      <c r="Q27" s="182">
        <v>0</v>
      </c>
      <c r="R27" s="72" t="s">
        <v>27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62</v>
      </c>
      <c r="D28" s="170"/>
      <c r="E28" s="171"/>
      <c r="F28" s="180">
        <v>1.9800000000000002</v>
      </c>
      <c r="G28" s="181">
        <v>1.3</v>
      </c>
      <c r="H28" s="182">
        <v>1.5</v>
      </c>
      <c r="I28" s="180">
        <v>0</v>
      </c>
      <c r="J28" s="181">
        <v>0</v>
      </c>
      <c r="K28" s="182">
        <v>0</v>
      </c>
      <c r="L28" s="180">
        <v>2.41</v>
      </c>
      <c r="M28" s="181">
        <v>1.6</v>
      </c>
      <c r="N28" s="182">
        <v>2</v>
      </c>
      <c r="O28" s="180">
        <v>0.43</v>
      </c>
      <c r="P28" s="181">
        <v>0.3</v>
      </c>
      <c r="Q28" s="182">
        <v>0.5</v>
      </c>
      <c r="R28" s="72" t="s">
        <v>28</v>
      </c>
      <c r="S28" s="170"/>
      <c r="T28" s="171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2:42" ht="12.75">
      <c r="B29" s="19"/>
      <c r="C29" s="49" t="s">
        <v>63</v>
      </c>
      <c r="D29" s="170"/>
      <c r="E29" s="171"/>
      <c r="F29" s="180">
        <v>43.595</v>
      </c>
      <c r="G29" s="181">
        <v>50.63812051798118</v>
      </c>
      <c r="H29" s="182">
        <v>62</v>
      </c>
      <c r="I29" s="180">
        <v>1.945</v>
      </c>
      <c r="J29" s="181">
        <v>3</v>
      </c>
      <c r="K29" s="182">
        <v>3</v>
      </c>
      <c r="L29" s="180">
        <v>45.76</v>
      </c>
      <c r="M29" s="181">
        <v>52.98691704309494</v>
      </c>
      <c r="N29" s="182">
        <v>64</v>
      </c>
      <c r="O29" s="180">
        <v>4.11</v>
      </c>
      <c r="P29" s="181">
        <v>5.34879652511376</v>
      </c>
      <c r="Q29" s="182">
        <v>5</v>
      </c>
      <c r="R29" s="72" t="s">
        <v>29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64</v>
      </c>
      <c r="D30" s="170"/>
      <c r="E30" s="171"/>
      <c r="F30" s="180">
        <v>1.17</v>
      </c>
      <c r="G30" s="181">
        <v>1</v>
      </c>
      <c r="H30" s="182">
        <v>1</v>
      </c>
      <c r="I30" s="180">
        <v>0</v>
      </c>
      <c r="J30" s="181">
        <v>0</v>
      </c>
      <c r="K30" s="182">
        <v>0</v>
      </c>
      <c r="L30" s="180">
        <v>1.44</v>
      </c>
      <c r="M30" s="181">
        <v>1</v>
      </c>
      <c r="N30" s="182">
        <v>1</v>
      </c>
      <c r="O30" s="180">
        <v>0.27</v>
      </c>
      <c r="P30" s="181">
        <v>0</v>
      </c>
      <c r="Q30" s="182">
        <v>0</v>
      </c>
      <c r="R30" s="72" t="s">
        <v>30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65</v>
      </c>
      <c r="D31" s="170"/>
      <c r="E31" s="171"/>
      <c r="F31" s="180">
        <v>9.15</v>
      </c>
      <c r="G31" s="181">
        <v>9</v>
      </c>
      <c r="H31" s="182">
        <v>9</v>
      </c>
      <c r="I31" s="180">
        <v>3</v>
      </c>
      <c r="J31" s="181">
        <v>3</v>
      </c>
      <c r="K31" s="182">
        <v>3</v>
      </c>
      <c r="L31" s="180">
        <v>6.19</v>
      </c>
      <c r="M31" s="181">
        <v>6</v>
      </c>
      <c r="N31" s="182">
        <v>6</v>
      </c>
      <c r="O31" s="180">
        <v>0.04</v>
      </c>
      <c r="P31" s="181">
        <v>0</v>
      </c>
      <c r="Q31" s="182">
        <v>0</v>
      </c>
      <c r="R31" s="72" t="s">
        <v>31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66</v>
      </c>
      <c r="D32" s="170"/>
      <c r="E32" s="171"/>
      <c r="F32" s="180">
        <v>36</v>
      </c>
      <c r="G32" s="181">
        <v>36</v>
      </c>
      <c r="H32" s="182">
        <v>36</v>
      </c>
      <c r="I32" s="180">
        <v>5</v>
      </c>
      <c r="J32" s="181">
        <v>5</v>
      </c>
      <c r="K32" s="182">
        <v>5</v>
      </c>
      <c r="L32" s="180">
        <v>32</v>
      </c>
      <c r="M32" s="181">
        <v>32</v>
      </c>
      <c r="N32" s="182">
        <v>32</v>
      </c>
      <c r="O32" s="180">
        <v>1</v>
      </c>
      <c r="P32" s="181">
        <v>1</v>
      </c>
      <c r="Q32" s="182">
        <v>1</v>
      </c>
      <c r="R32" s="72" t="s">
        <v>32</v>
      </c>
      <c r="S32" s="170"/>
      <c r="T32" s="171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3.5" thickBot="1">
      <c r="B33" s="19"/>
      <c r="C33" s="49" t="s">
        <v>67</v>
      </c>
      <c r="D33" s="170"/>
      <c r="E33" s="171"/>
      <c r="F33" s="180">
        <v>66.7</v>
      </c>
      <c r="G33" s="181">
        <v>66.704142268</v>
      </c>
      <c r="H33" s="182">
        <v>66.704142268</v>
      </c>
      <c r="I33" s="180">
        <v>0</v>
      </c>
      <c r="J33" s="181">
        <v>0</v>
      </c>
      <c r="K33" s="182">
        <v>0</v>
      </c>
      <c r="L33" s="180">
        <v>71.23</v>
      </c>
      <c r="M33" s="181">
        <v>71.23311601</v>
      </c>
      <c r="N33" s="182">
        <v>71.23311601</v>
      </c>
      <c r="O33" s="180">
        <v>4.53</v>
      </c>
      <c r="P33" s="181">
        <v>4.528973742</v>
      </c>
      <c r="Q33" s="182">
        <v>4.528973742</v>
      </c>
      <c r="R33" s="72" t="s">
        <v>34</v>
      </c>
      <c r="S33" s="170"/>
      <c r="T33" s="171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3:42" ht="14.25" thickBot="1" thickTop="1">
      <c r="C34" s="14" t="s">
        <v>5</v>
      </c>
      <c r="D34" s="174"/>
      <c r="E34" s="175"/>
      <c r="F34" s="152">
        <v>724.0844999999999</v>
      </c>
      <c r="G34" s="153">
        <v>715.1022610591117</v>
      </c>
      <c r="H34" s="154">
        <v>725.1072964346668</v>
      </c>
      <c r="I34" s="152">
        <v>67.7065</v>
      </c>
      <c r="J34" s="153">
        <v>57.1467175</v>
      </c>
      <c r="K34" s="154">
        <v>57.1467175</v>
      </c>
      <c r="L34" s="152">
        <v>769.1010000000001</v>
      </c>
      <c r="M34" s="153">
        <v>767.684725159559</v>
      </c>
      <c r="N34" s="154">
        <v>778.9909640100001</v>
      </c>
      <c r="O34" s="152">
        <v>112.723</v>
      </c>
      <c r="P34" s="153">
        <v>109.72918160044709</v>
      </c>
      <c r="Q34" s="154">
        <v>111.03038507533334</v>
      </c>
      <c r="R34" s="14" t="s">
        <v>5</v>
      </c>
      <c r="S34" s="174"/>
      <c r="T34" s="175"/>
      <c r="AA34" t="e">
        <v>#REF!</v>
      </c>
      <c r="AD34" t="e">
        <v>#REF!</v>
      </c>
      <c r="AE34" t="e">
        <v>#REF!</v>
      </c>
      <c r="AF34" t="e">
        <v>#REF!</v>
      </c>
      <c r="AG34" t="e">
        <v>#REF!</v>
      </c>
      <c r="AH34" t="e">
        <v>#REF!</v>
      </c>
      <c r="AI34" t="e">
        <v>#REF!</v>
      </c>
      <c r="AJ34" t="e">
        <v>#REF!</v>
      </c>
      <c r="AK34" t="e">
        <v>#REF!</v>
      </c>
      <c r="AL34" t="e">
        <v>#REF!</v>
      </c>
      <c r="AM34" t="e">
        <v>#REF!</v>
      </c>
      <c r="AN34" t="e">
        <v>#REF!</v>
      </c>
      <c r="AO34" t="e">
        <v>#REF!</v>
      </c>
      <c r="AP34" t="e">
        <v>#REF!</v>
      </c>
    </row>
    <row r="35" spans="2:42" ht="14.25" thickBot="1" thickTop="1">
      <c r="B35" s="16"/>
      <c r="C35" s="49" t="s">
        <v>71</v>
      </c>
      <c r="D35" s="170"/>
      <c r="E35" s="171"/>
      <c r="F35" s="180">
        <v>5</v>
      </c>
      <c r="G35" s="181">
        <v>5</v>
      </c>
      <c r="H35" s="182">
        <v>5</v>
      </c>
      <c r="I35" s="180">
        <v>0</v>
      </c>
      <c r="J35" s="181">
        <v>0</v>
      </c>
      <c r="K35" s="182">
        <v>0</v>
      </c>
      <c r="L35" s="180">
        <v>5</v>
      </c>
      <c r="M35" s="181">
        <v>5</v>
      </c>
      <c r="N35" s="182">
        <v>5</v>
      </c>
      <c r="O35" s="180">
        <v>0</v>
      </c>
      <c r="P35" s="181">
        <v>0</v>
      </c>
      <c r="Q35" s="182">
        <v>0</v>
      </c>
      <c r="R35" s="72" t="s">
        <v>37</v>
      </c>
      <c r="S35" s="170"/>
      <c r="T35" s="171"/>
      <c r="AA35">
        <v>3</v>
      </c>
      <c r="AD35">
        <v>3</v>
      </c>
      <c r="AE35">
        <v>2</v>
      </c>
      <c r="AF35">
        <v>2</v>
      </c>
      <c r="AG35">
        <v>3</v>
      </c>
      <c r="AH35">
        <v>2</v>
      </c>
      <c r="AI35">
        <v>2</v>
      </c>
      <c r="AJ35">
        <v>5</v>
      </c>
      <c r="AK35">
        <v>2</v>
      </c>
      <c r="AL35">
        <v>2</v>
      </c>
      <c r="AM35">
        <v>5</v>
      </c>
      <c r="AN35">
        <v>2</v>
      </c>
      <c r="AO35">
        <v>2</v>
      </c>
      <c r="AP35">
        <v>3</v>
      </c>
    </row>
    <row r="36" spans="3:42" ht="14.25" thickBot="1" thickTop="1">
      <c r="C36" s="14" t="s">
        <v>293</v>
      </c>
      <c r="D36" s="174"/>
      <c r="E36" s="175"/>
      <c r="F36" s="152">
        <v>5.13</v>
      </c>
      <c r="G36" s="153">
        <v>5.13</v>
      </c>
      <c r="H36" s="154">
        <v>5.13</v>
      </c>
      <c r="I36" s="152">
        <v>0</v>
      </c>
      <c r="J36" s="153">
        <v>0</v>
      </c>
      <c r="K36" s="154">
        <v>0</v>
      </c>
      <c r="L36" s="152">
        <v>5.13</v>
      </c>
      <c r="M36" s="153">
        <v>5.13</v>
      </c>
      <c r="N36" s="154">
        <v>5.13</v>
      </c>
      <c r="O36" s="152">
        <v>0</v>
      </c>
      <c r="P36" s="153">
        <v>0</v>
      </c>
      <c r="Q36" s="154">
        <v>0</v>
      </c>
      <c r="R36" s="14" t="s">
        <v>294</v>
      </c>
      <c r="S36" s="174"/>
      <c r="T36" s="175"/>
      <c r="AA36" t="e">
        <v>#REF!</v>
      </c>
      <c r="AD36" t="e">
        <v>#REF!</v>
      </c>
      <c r="AE36" t="e">
        <v>#REF!</v>
      </c>
      <c r="AF36" t="e">
        <v>#REF!</v>
      </c>
      <c r="AG36" t="e">
        <v>#REF!</v>
      </c>
      <c r="AH36" t="e">
        <v>#REF!</v>
      </c>
      <c r="AI36" t="e">
        <v>#REF!</v>
      </c>
      <c r="AJ36" t="e">
        <v>#REF!</v>
      </c>
      <c r="AK36" t="e">
        <v>#REF!</v>
      </c>
      <c r="AL36" t="e">
        <v>#REF!</v>
      </c>
      <c r="AM36" t="e">
        <v>#REF!</v>
      </c>
      <c r="AN36" t="e">
        <v>#REF!</v>
      </c>
      <c r="AO36" t="e">
        <v>#REF!</v>
      </c>
      <c r="AP36" t="e">
        <v>#REF!</v>
      </c>
    </row>
    <row r="37" spans="2:42" ht="13.5" thickTop="1">
      <c r="B37" s="16"/>
      <c r="C37" s="167" t="s">
        <v>72</v>
      </c>
      <c r="D37" s="168"/>
      <c r="E37" s="169"/>
      <c r="F37" s="177">
        <v>18.584999999999997</v>
      </c>
      <c r="G37" s="178">
        <v>-0.17359222027972088</v>
      </c>
      <c r="H37" s="179">
        <v>-3.939426883000033</v>
      </c>
      <c r="I37" s="177">
        <v>0</v>
      </c>
      <c r="J37" s="178">
        <v>0</v>
      </c>
      <c r="K37" s="179">
        <v>0</v>
      </c>
      <c r="L37" s="177">
        <v>24.955</v>
      </c>
      <c r="M37" s="178">
        <v>9.82640777972028</v>
      </c>
      <c r="N37" s="179">
        <v>9.060573116999967</v>
      </c>
      <c r="O37" s="177">
        <v>6.37</v>
      </c>
      <c r="P37" s="178">
        <v>10</v>
      </c>
      <c r="Q37" s="179">
        <v>13</v>
      </c>
      <c r="R37" s="84" t="s">
        <v>1</v>
      </c>
      <c r="S37" s="168"/>
      <c r="T37" s="169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3.5" thickBot="1">
      <c r="B38" s="16"/>
      <c r="C38" s="104" t="s">
        <v>73</v>
      </c>
      <c r="D38" s="172"/>
      <c r="E38" s="173"/>
      <c r="F38" s="183">
        <v>115.04</v>
      </c>
      <c r="G38" s="184">
        <v>127.89999999999999</v>
      </c>
      <c r="H38" s="185">
        <v>133.8</v>
      </c>
      <c r="I38" s="183">
        <v>0</v>
      </c>
      <c r="J38" s="184">
        <v>0</v>
      </c>
      <c r="K38" s="185">
        <v>0</v>
      </c>
      <c r="L38" s="183">
        <v>161.18</v>
      </c>
      <c r="M38" s="184">
        <v>171.7</v>
      </c>
      <c r="N38" s="185">
        <v>176.8</v>
      </c>
      <c r="O38" s="183">
        <v>46.14</v>
      </c>
      <c r="P38" s="184">
        <v>43.8</v>
      </c>
      <c r="Q38" s="185">
        <v>43</v>
      </c>
      <c r="R38" s="105" t="s">
        <v>38</v>
      </c>
      <c r="S38" s="172"/>
      <c r="T38" s="173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3:42" ht="14.25" thickBot="1" thickTop="1">
      <c r="C39" s="14" t="s">
        <v>6</v>
      </c>
      <c r="D39" s="12"/>
      <c r="E39" s="13"/>
      <c r="F39" s="152">
        <v>133.625</v>
      </c>
      <c r="G39" s="153">
        <v>127.72640777972028</v>
      </c>
      <c r="H39" s="154">
        <v>129.86057311699997</v>
      </c>
      <c r="I39" s="152">
        <v>0</v>
      </c>
      <c r="J39" s="153">
        <v>0</v>
      </c>
      <c r="K39" s="154">
        <v>0</v>
      </c>
      <c r="L39" s="152">
        <v>186.135</v>
      </c>
      <c r="M39" s="153">
        <v>181.52640777972027</v>
      </c>
      <c r="N39" s="154">
        <v>185.86057311699997</v>
      </c>
      <c r="O39" s="152">
        <v>52.51</v>
      </c>
      <c r="P39" s="153">
        <v>53.8</v>
      </c>
      <c r="Q39" s="154">
        <v>56</v>
      </c>
      <c r="R39" s="18" t="s">
        <v>74</v>
      </c>
      <c r="S39" s="8"/>
      <c r="T39" s="9"/>
      <c r="AA39" t="e">
        <v>#REF!</v>
      </c>
      <c r="AD39" t="e">
        <v>#REF!</v>
      </c>
      <c r="AE39" t="e">
        <v>#REF!</v>
      </c>
      <c r="AF39" t="e">
        <v>#REF!</v>
      </c>
      <c r="AG39" t="e">
        <v>#REF!</v>
      </c>
      <c r="AH39" t="e">
        <v>#REF!</v>
      </c>
      <c r="AI39" t="e">
        <v>#REF!</v>
      </c>
      <c r="AJ39" t="e">
        <v>#REF!</v>
      </c>
      <c r="AK39" t="e">
        <v>#REF!</v>
      </c>
      <c r="AL39" t="e">
        <v>#REF!</v>
      </c>
      <c r="AM39" t="e">
        <v>#REF!</v>
      </c>
      <c r="AN39" t="e">
        <v>#REF!</v>
      </c>
      <c r="AO39" t="e">
        <v>#REF!</v>
      </c>
      <c r="AP39" t="e">
        <v>#REF!</v>
      </c>
    </row>
    <row r="40" spans="3:20" ht="13.5" thickTop="1">
      <c r="C40" s="41" t="str">
        <f ca="1">CELL("filename")</f>
        <v>C:\MyFiles\Timber\Timber Committee\TCQ2021\publish\[tb-74-6.xls]Table 1</v>
      </c>
      <c r="S40" s="39"/>
      <c r="T40" s="43" t="str">
        <f ca="1">CONCATENATE("printed on ",DAY(NOW()),"/",MONTH(NOW()))</f>
        <v>printed on 17/12</v>
      </c>
    </row>
  </sheetData>
  <sheetProtection/>
  <mergeCells count="12"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C4:T4"/>
    <mergeCell ref="I7:K7"/>
    <mergeCell ref="L7:N7"/>
  </mergeCells>
  <conditionalFormatting sqref="C9:R39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92" t="s">
        <v>80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6:17" ht="12.75">
      <c r="F3" s="292" t="s">
        <v>239</v>
      </c>
      <c r="G3" s="292"/>
      <c r="H3" s="292"/>
      <c r="I3" s="292"/>
      <c r="J3" s="292"/>
      <c r="K3" s="292"/>
      <c r="L3" s="292" t="s">
        <v>240</v>
      </c>
      <c r="M3" s="292"/>
      <c r="N3" s="292"/>
      <c r="O3" s="292"/>
      <c r="P3" s="292"/>
      <c r="Q3" s="292"/>
    </row>
    <row r="4" spans="3:20" ht="12.75">
      <c r="C4" s="300" t="s">
        <v>376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</row>
    <row r="5" spans="11:15" ht="15" thickBot="1">
      <c r="K5" s="299" t="s">
        <v>41</v>
      </c>
      <c r="L5" s="299"/>
      <c r="N5" s="11"/>
      <c r="O5" s="11"/>
    </row>
    <row r="6" spans="3:20" ht="13.5" thickTop="1">
      <c r="C6" s="2"/>
      <c r="D6" s="3"/>
      <c r="E6" s="4"/>
      <c r="F6" s="293" t="s">
        <v>7</v>
      </c>
      <c r="G6" s="294"/>
      <c r="H6" s="295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96" t="s">
        <v>0</v>
      </c>
      <c r="D7" s="297"/>
      <c r="E7" s="298"/>
      <c r="F7" s="296" t="s">
        <v>8</v>
      </c>
      <c r="G7" s="297"/>
      <c r="H7" s="298"/>
      <c r="I7" s="296" t="s">
        <v>9</v>
      </c>
      <c r="J7" s="297"/>
      <c r="K7" s="298"/>
      <c r="L7" s="296" t="s">
        <v>10</v>
      </c>
      <c r="M7" s="297"/>
      <c r="N7" s="298"/>
      <c r="O7" s="296" t="s">
        <v>11</v>
      </c>
      <c r="P7" s="297"/>
      <c r="Q7" s="298"/>
      <c r="R7" s="296" t="s">
        <v>12</v>
      </c>
      <c r="S7" s="297"/>
      <c r="T7" s="298"/>
    </row>
    <row r="8" spans="3:42" ht="13.5" thickBot="1">
      <c r="C8" s="7"/>
      <c r="D8" s="8"/>
      <c r="E8" s="9"/>
      <c r="F8" s="26">
        <v>2020</v>
      </c>
      <c r="G8" s="27">
        <v>2021</v>
      </c>
      <c r="H8" s="25">
        <v>2022</v>
      </c>
      <c r="I8" s="26">
        <v>2020</v>
      </c>
      <c r="J8" s="27">
        <v>2021</v>
      </c>
      <c r="K8" s="25">
        <v>2022</v>
      </c>
      <c r="L8" s="26">
        <v>2020</v>
      </c>
      <c r="M8" s="27">
        <v>2021</v>
      </c>
      <c r="N8" s="25">
        <v>2022</v>
      </c>
      <c r="O8" s="26">
        <v>2020</v>
      </c>
      <c r="P8" s="27">
        <v>2021</v>
      </c>
      <c r="Q8" s="25">
        <v>2022</v>
      </c>
      <c r="R8" s="7"/>
      <c r="S8" s="8"/>
      <c r="T8" s="9"/>
      <c r="AA8" t="s">
        <v>0</v>
      </c>
      <c r="AD8" t="s">
        <v>271</v>
      </c>
      <c r="AG8" t="s">
        <v>9</v>
      </c>
      <c r="AJ8" t="s">
        <v>40</v>
      </c>
      <c r="AM8" t="s">
        <v>39</v>
      </c>
      <c r="AP8" t="s">
        <v>0</v>
      </c>
    </row>
    <row r="9" spans="2:42" ht="13.5" thickTop="1">
      <c r="B9" s="19"/>
      <c r="C9" s="49" t="s">
        <v>44</v>
      </c>
      <c r="D9" s="170"/>
      <c r="E9" s="171"/>
      <c r="F9" s="180">
        <v>45.481</v>
      </c>
      <c r="G9" s="181">
        <v>55</v>
      </c>
      <c r="H9" s="182">
        <v>55</v>
      </c>
      <c r="I9" s="180">
        <v>7.51</v>
      </c>
      <c r="J9" s="181">
        <v>8</v>
      </c>
      <c r="K9" s="182">
        <v>8</v>
      </c>
      <c r="L9" s="180">
        <v>54.591</v>
      </c>
      <c r="M9" s="181">
        <v>66</v>
      </c>
      <c r="N9" s="182">
        <v>66</v>
      </c>
      <c r="O9" s="180">
        <v>16.62</v>
      </c>
      <c r="P9" s="181">
        <v>19</v>
      </c>
      <c r="Q9" s="182">
        <v>19</v>
      </c>
      <c r="R9" s="72" t="s">
        <v>13</v>
      </c>
      <c r="S9" s="1"/>
      <c r="T9" s="5"/>
      <c r="AA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</row>
    <row r="10" spans="2:42" ht="12.75">
      <c r="B10" s="19"/>
      <c r="C10" s="49" t="s">
        <v>45</v>
      </c>
      <c r="D10" s="170"/>
      <c r="E10" s="171"/>
      <c r="F10" s="180">
        <v>40.22</v>
      </c>
      <c r="G10" s="181">
        <v>42</v>
      </c>
      <c r="H10" s="182">
        <v>42</v>
      </c>
      <c r="I10" s="180">
        <v>38</v>
      </c>
      <c r="J10" s="181">
        <v>40</v>
      </c>
      <c r="K10" s="182">
        <v>42</v>
      </c>
      <c r="L10" s="180">
        <v>8.25</v>
      </c>
      <c r="M10" s="181">
        <v>12</v>
      </c>
      <c r="N10" s="182">
        <v>12</v>
      </c>
      <c r="O10" s="180">
        <v>6.03</v>
      </c>
      <c r="P10" s="181">
        <v>10</v>
      </c>
      <c r="Q10" s="182">
        <v>12</v>
      </c>
      <c r="R10" s="72" t="s">
        <v>14</v>
      </c>
      <c r="S10" s="1"/>
      <c r="T10" s="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47</v>
      </c>
      <c r="D11" s="170"/>
      <c r="E11" s="171"/>
      <c r="F11" s="180">
        <v>0.74</v>
      </c>
      <c r="G11" s="181">
        <v>1</v>
      </c>
      <c r="H11" s="182">
        <v>1</v>
      </c>
      <c r="I11" s="180">
        <v>0.08</v>
      </c>
      <c r="J11" s="181">
        <v>0</v>
      </c>
      <c r="K11" s="182">
        <v>0</v>
      </c>
      <c r="L11" s="180">
        <v>0.66</v>
      </c>
      <c r="M11" s="181">
        <v>1</v>
      </c>
      <c r="N11" s="182">
        <v>1</v>
      </c>
      <c r="O11" s="180">
        <v>0</v>
      </c>
      <c r="P11" s="181">
        <v>0</v>
      </c>
      <c r="Q11" s="182">
        <v>0</v>
      </c>
      <c r="R11" s="72" t="s">
        <v>16</v>
      </c>
      <c r="S11" s="1"/>
      <c r="T11" s="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48</v>
      </c>
      <c r="D12" s="170"/>
      <c r="E12" s="171"/>
      <c r="F12" s="180">
        <v>20.6</v>
      </c>
      <c r="G12" s="181">
        <v>34.7</v>
      </c>
      <c r="H12" s="182">
        <v>35.9</v>
      </c>
      <c r="I12" s="180">
        <v>29</v>
      </c>
      <c r="J12" s="181">
        <v>29.2</v>
      </c>
      <c r="K12" s="182">
        <v>29.4</v>
      </c>
      <c r="L12" s="180">
        <v>38.2</v>
      </c>
      <c r="M12" s="181">
        <v>60</v>
      </c>
      <c r="N12" s="182">
        <v>61.3</v>
      </c>
      <c r="O12" s="180">
        <v>46.6</v>
      </c>
      <c r="P12" s="181">
        <v>54.5</v>
      </c>
      <c r="Q12" s="182">
        <v>54.8</v>
      </c>
      <c r="R12" s="72" t="s">
        <v>33</v>
      </c>
      <c r="S12" s="1"/>
      <c r="T12" s="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49</v>
      </c>
      <c r="D13" s="170"/>
      <c r="E13" s="171"/>
      <c r="F13" s="180">
        <v>78.0986</v>
      </c>
      <c r="G13" s="181">
        <v>55</v>
      </c>
      <c r="H13" s="182">
        <v>55</v>
      </c>
      <c r="I13" s="180">
        <v>71</v>
      </c>
      <c r="J13" s="181">
        <v>70</v>
      </c>
      <c r="K13" s="182">
        <v>70</v>
      </c>
      <c r="L13" s="180">
        <v>63.701699999999995</v>
      </c>
      <c r="M13" s="181">
        <v>80</v>
      </c>
      <c r="N13" s="182">
        <v>80</v>
      </c>
      <c r="O13" s="180">
        <v>56.60309999999999</v>
      </c>
      <c r="P13" s="181">
        <v>95</v>
      </c>
      <c r="Q13" s="182">
        <v>95</v>
      </c>
      <c r="R13" s="72" t="s">
        <v>17</v>
      </c>
      <c r="S13" s="1"/>
      <c r="T13" s="5"/>
      <c r="AA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2:42" ht="12.75">
      <c r="B14" s="19"/>
      <c r="C14" s="49" t="s">
        <v>50</v>
      </c>
      <c r="D14" s="170"/>
      <c r="E14" s="171"/>
      <c r="F14" s="180">
        <v>12.707000000000003</v>
      </c>
      <c r="G14" s="181">
        <v>12</v>
      </c>
      <c r="H14" s="182">
        <v>12</v>
      </c>
      <c r="I14" s="180">
        <v>152</v>
      </c>
      <c r="J14" s="181">
        <v>173</v>
      </c>
      <c r="K14" s="182">
        <v>173</v>
      </c>
      <c r="L14" s="180">
        <v>6.76</v>
      </c>
      <c r="M14" s="181">
        <v>9</v>
      </c>
      <c r="N14" s="182">
        <v>9</v>
      </c>
      <c r="O14" s="180">
        <v>146.053</v>
      </c>
      <c r="P14" s="181">
        <v>170</v>
      </c>
      <c r="Q14" s="182">
        <v>170</v>
      </c>
      <c r="R14" s="72" t="s">
        <v>18</v>
      </c>
      <c r="S14" s="1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51</v>
      </c>
      <c r="D15" s="170"/>
      <c r="E15" s="171"/>
      <c r="F15" s="180">
        <v>184.58999999999997</v>
      </c>
      <c r="G15" s="181">
        <v>200</v>
      </c>
      <c r="H15" s="182">
        <v>200</v>
      </c>
      <c r="I15" s="180">
        <v>157</v>
      </c>
      <c r="J15" s="181">
        <v>160</v>
      </c>
      <c r="K15" s="182">
        <v>160</v>
      </c>
      <c r="L15" s="180">
        <v>133.82</v>
      </c>
      <c r="M15" s="181">
        <v>140</v>
      </c>
      <c r="N15" s="182">
        <v>140</v>
      </c>
      <c r="O15" s="180">
        <v>106.23</v>
      </c>
      <c r="P15" s="181">
        <v>100</v>
      </c>
      <c r="Q15" s="182">
        <v>100</v>
      </c>
      <c r="R15" s="72" t="s">
        <v>2</v>
      </c>
      <c r="S15" s="1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52</v>
      </c>
      <c r="D16" s="170"/>
      <c r="E16" s="171"/>
      <c r="F16" s="180">
        <v>149.62</v>
      </c>
      <c r="G16" s="181">
        <v>147</v>
      </c>
      <c r="H16" s="182">
        <v>141</v>
      </c>
      <c r="I16" s="180">
        <v>99.93</v>
      </c>
      <c r="J16" s="181">
        <v>100</v>
      </c>
      <c r="K16" s="182">
        <v>100</v>
      </c>
      <c r="L16" s="180">
        <v>104.37</v>
      </c>
      <c r="M16" s="181">
        <v>90</v>
      </c>
      <c r="N16" s="182">
        <v>82</v>
      </c>
      <c r="O16" s="180">
        <v>54.68</v>
      </c>
      <c r="P16" s="181">
        <v>43</v>
      </c>
      <c r="Q16" s="182">
        <v>41</v>
      </c>
      <c r="R16" s="72" t="s">
        <v>19</v>
      </c>
      <c r="S16" s="1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53</v>
      </c>
      <c r="D17" s="170"/>
      <c r="E17" s="171"/>
      <c r="F17" s="180">
        <v>83.275</v>
      </c>
      <c r="G17" s="181">
        <v>85.03833333333334</v>
      </c>
      <c r="H17" s="182">
        <v>85.03833333333334</v>
      </c>
      <c r="I17" s="180">
        <v>35.335</v>
      </c>
      <c r="J17" s="181">
        <v>42.626000000000005</v>
      </c>
      <c r="K17" s="182">
        <v>42.626000000000005</v>
      </c>
      <c r="L17" s="180">
        <v>69.08</v>
      </c>
      <c r="M17" s="181">
        <v>69.08</v>
      </c>
      <c r="N17" s="182">
        <v>69.08</v>
      </c>
      <c r="O17" s="180">
        <v>21.139999999999997</v>
      </c>
      <c r="P17" s="181">
        <v>26.667666666666666</v>
      </c>
      <c r="Q17" s="182">
        <v>26.667666666666666</v>
      </c>
      <c r="R17" s="72" t="s">
        <v>20</v>
      </c>
      <c r="S17" s="1"/>
      <c r="T17" s="5"/>
      <c r="AA17">
        <v>3</v>
      </c>
      <c r="AD17">
        <v>2</v>
      </c>
      <c r="AE17">
        <v>3</v>
      </c>
      <c r="AF17">
        <v>3</v>
      </c>
      <c r="AG17">
        <v>2</v>
      </c>
      <c r="AH17">
        <v>2</v>
      </c>
      <c r="AI17">
        <v>2</v>
      </c>
      <c r="AJ17">
        <v>2</v>
      </c>
      <c r="AK17">
        <v>5</v>
      </c>
      <c r="AL17">
        <v>5</v>
      </c>
      <c r="AM17">
        <v>2</v>
      </c>
      <c r="AN17">
        <v>2</v>
      </c>
      <c r="AO17">
        <v>2</v>
      </c>
      <c r="AP17">
        <v>3</v>
      </c>
    </row>
    <row r="18" spans="2:42" ht="12.75">
      <c r="B18" s="19"/>
      <c r="C18" s="49" t="s">
        <v>54</v>
      </c>
      <c r="D18" s="170"/>
      <c r="E18" s="171"/>
      <c r="F18" s="180">
        <v>4.199999999999999</v>
      </c>
      <c r="G18" s="181">
        <v>4</v>
      </c>
      <c r="H18" s="182">
        <v>4</v>
      </c>
      <c r="I18" s="180">
        <v>0</v>
      </c>
      <c r="J18" s="181">
        <v>0</v>
      </c>
      <c r="K18" s="182">
        <v>0</v>
      </c>
      <c r="L18" s="180">
        <v>4.76</v>
      </c>
      <c r="M18" s="181">
        <v>5</v>
      </c>
      <c r="N18" s="182">
        <v>5</v>
      </c>
      <c r="O18" s="180">
        <v>0.56</v>
      </c>
      <c r="P18" s="181">
        <v>1</v>
      </c>
      <c r="Q18" s="182">
        <v>1</v>
      </c>
      <c r="R18" s="72" t="s">
        <v>21</v>
      </c>
      <c r="S18" s="1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55</v>
      </c>
      <c r="D19" s="170"/>
      <c r="E19" s="171"/>
      <c r="F19" s="180">
        <v>254.35</v>
      </c>
      <c r="G19" s="181">
        <v>277.3560982149433</v>
      </c>
      <c r="H19" s="182">
        <v>277.3560982149433</v>
      </c>
      <c r="I19" s="180">
        <v>107.35</v>
      </c>
      <c r="J19" s="181">
        <v>107.35</v>
      </c>
      <c r="K19" s="182">
        <v>107.35</v>
      </c>
      <c r="L19" s="180">
        <v>174</v>
      </c>
      <c r="M19" s="181">
        <v>205.734802999074</v>
      </c>
      <c r="N19" s="182">
        <v>205.734802999074</v>
      </c>
      <c r="O19" s="180">
        <v>27</v>
      </c>
      <c r="P19" s="181">
        <v>35.72870478413069</v>
      </c>
      <c r="Q19" s="182">
        <v>35.72870478413069</v>
      </c>
      <c r="R19" s="72" t="s">
        <v>22</v>
      </c>
      <c r="S19" s="1"/>
      <c r="T19" s="5"/>
      <c r="AA19">
        <v>3</v>
      </c>
      <c r="AD19">
        <v>2</v>
      </c>
      <c r="AE19">
        <v>3</v>
      </c>
      <c r="AF19">
        <v>3</v>
      </c>
      <c r="AG19">
        <v>2</v>
      </c>
      <c r="AH19">
        <v>5</v>
      </c>
      <c r="AI19">
        <v>5</v>
      </c>
      <c r="AJ19">
        <v>2</v>
      </c>
      <c r="AK19">
        <v>2</v>
      </c>
      <c r="AL19">
        <v>5</v>
      </c>
      <c r="AM19">
        <v>2</v>
      </c>
      <c r="AN19">
        <v>2</v>
      </c>
      <c r="AO19">
        <v>5</v>
      </c>
      <c r="AP19">
        <v>3</v>
      </c>
    </row>
    <row r="20" spans="2:42" ht="12.75">
      <c r="B20" s="19"/>
      <c r="C20" s="49" t="s">
        <v>56</v>
      </c>
      <c r="D20" s="170"/>
      <c r="E20" s="171"/>
      <c r="F20" s="180">
        <v>120</v>
      </c>
      <c r="G20" s="181">
        <v>125</v>
      </c>
      <c r="H20" s="182">
        <v>125</v>
      </c>
      <c r="I20" s="180">
        <v>0</v>
      </c>
      <c r="J20" s="181">
        <v>0</v>
      </c>
      <c r="K20" s="182">
        <v>0</v>
      </c>
      <c r="L20" s="180">
        <v>148</v>
      </c>
      <c r="M20" s="181">
        <v>150</v>
      </c>
      <c r="N20" s="182">
        <v>150</v>
      </c>
      <c r="O20" s="180">
        <v>28</v>
      </c>
      <c r="P20" s="181">
        <v>25</v>
      </c>
      <c r="Q20" s="182">
        <v>25</v>
      </c>
      <c r="R20" s="72" t="s">
        <v>23</v>
      </c>
      <c r="S20" s="1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84</v>
      </c>
      <c r="D21" s="170"/>
      <c r="E21" s="171"/>
      <c r="F21" s="180">
        <v>0.48</v>
      </c>
      <c r="G21" s="181">
        <v>0.48</v>
      </c>
      <c r="H21" s="182">
        <v>0.48</v>
      </c>
      <c r="I21" s="180">
        <v>0</v>
      </c>
      <c r="J21" s="181">
        <v>0</v>
      </c>
      <c r="K21" s="182">
        <v>0</v>
      </c>
      <c r="L21" s="180">
        <v>0.48</v>
      </c>
      <c r="M21" s="181">
        <v>0.48</v>
      </c>
      <c r="N21" s="182">
        <v>0.48</v>
      </c>
      <c r="O21" s="180">
        <v>0</v>
      </c>
      <c r="P21" s="181">
        <v>0</v>
      </c>
      <c r="Q21" s="182">
        <v>0</v>
      </c>
      <c r="R21" s="72" t="s">
        <v>83</v>
      </c>
      <c r="S21" s="1"/>
      <c r="T21" s="5"/>
      <c r="AA21">
        <v>3</v>
      </c>
      <c r="AD21">
        <v>2</v>
      </c>
      <c r="AE21">
        <v>3</v>
      </c>
      <c r="AF21">
        <v>3</v>
      </c>
      <c r="AG21">
        <v>2</v>
      </c>
      <c r="AH21">
        <v>5</v>
      </c>
      <c r="AI21">
        <v>5</v>
      </c>
      <c r="AJ21">
        <v>2</v>
      </c>
      <c r="AK21">
        <v>5</v>
      </c>
      <c r="AL21">
        <v>5</v>
      </c>
      <c r="AM21">
        <v>2</v>
      </c>
      <c r="AN21">
        <v>5</v>
      </c>
      <c r="AO21">
        <v>5</v>
      </c>
      <c r="AP21">
        <v>3</v>
      </c>
    </row>
    <row r="22" spans="2:42" ht="12.75">
      <c r="B22" s="19"/>
      <c r="C22" s="49" t="s">
        <v>57</v>
      </c>
      <c r="D22" s="170"/>
      <c r="E22" s="171"/>
      <c r="F22" s="180">
        <v>0.72</v>
      </c>
      <c r="G22" s="181">
        <v>1</v>
      </c>
      <c r="H22" s="182">
        <v>1</v>
      </c>
      <c r="I22" s="180">
        <v>0</v>
      </c>
      <c r="J22" s="181">
        <v>0</v>
      </c>
      <c r="K22" s="182">
        <v>0</v>
      </c>
      <c r="L22" s="180">
        <v>0.72</v>
      </c>
      <c r="M22" s="181">
        <v>1</v>
      </c>
      <c r="N22" s="182">
        <v>1</v>
      </c>
      <c r="O22" s="180">
        <v>0</v>
      </c>
      <c r="P22" s="181">
        <v>0</v>
      </c>
      <c r="Q22" s="182">
        <v>0</v>
      </c>
      <c r="R22" s="72" t="s">
        <v>24</v>
      </c>
      <c r="S22" s="1"/>
      <c r="T22" s="5"/>
      <c r="AA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2:42" ht="12.75">
      <c r="B23" s="19"/>
      <c r="C23" s="49" t="s">
        <v>58</v>
      </c>
      <c r="D23" s="170"/>
      <c r="E23" s="171"/>
      <c r="F23" s="180">
        <v>17.5</v>
      </c>
      <c r="G23" s="181">
        <v>18</v>
      </c>
      <c r="H23" s="182">
        <v>18</v>
      </c>
      <c r="I23" s="180">
        <v>0</v>
      </c>
      <c r="J23" s="181">
        <v>0</v>
      </c>
      <c r="K23" s="182">
        <v>0</v>
      </c>
      <c r="L23" s="180">
        <v>29.8</v>
      </c>
      <c r="M23" s="181">
        <v>30</v>
      </c>
      <c r="N23" s="182">
        <v>30</v>
      </c>
      <c r="O23" s="180">
        <v>12.3</v>
      </c>
      <c r="P23" s="181">
        <v>12</v>
      </c>
      <c r="Q23" s="182">
        <v>12</v>
      </c>
      <c r="R23" s="72" t="s">
        <v>25</v>
      </c>
      <c r="S23" s="1"/>
      <c r="T23" s="5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2:42" ht="12.75">
      <c r="B24" s="19"/>
      <c r="C24" s="49" t="s">
        <v>381</v>
      </c>
      <c r="D24" s="170"/>
      <c r="E24" s="171"/>
      <c r="F24" s="180">
        <v>8.760000000000002</v>
      </c>
      <c r="G24" s="181">
        <v>8.760000000000002</v>
      </c>
      <c r="H24" s="182">
        <v>8.760000000000002</v>
      </c>
      <c r="I24" s="180">
        <v>0</v>
      </c>
      <c r="J24" s="181">
        <v>0</v>
      </c>
      <c r="K24" s="182">
        <v>0</v>
      </c>
      <c r="L24" s="180">
        <v>10.22</v>
      </c>
      <c r="M24" s="181">
        <v>10.22</v>
      </c>
      <c r="N24" s="182">
        <v>10.22</v>
      </c>
      <c r="O24" s="180">
        <v>1.46</v>
      </c>
      <c r="P24" s="181">
        <v>1.46</v>
      </c>
      <c r="Q24" s="182">
        <v>1.46</v>
      </c>
      <c r="R24" s="72" t="s">
        <v>382</v>
      </c>
      <c r="S24" s="1"/>
      <c r="T24" s="5"/>
      <c r="AA24">
        <v>3</v>
      </c>
      <c r="AD24">
        <v>2</v>
      </c>
      <c r="AE24">
        <v>3</v>
      </c>
      <c r="AF24">
        <v>3</v>
      </c>
      <c r="AG24">
        <v>2</v>
      </c>
      <c r="AH24">
        <v>5</v>
      </c>
      <c r="AI24">
        <v>5</v>
      </c>
      <c r="AJ24">
        <v>2</v>
      </c>
      <c r="AK24">
        <v>5</v>
      </c>
      <c r="AL24">
        <v>5</v>
      </c>
      <c r="AM24">
        <v>2</v>
      </c>
      <c r="AN24">
        <v>5</v>
      </c>
      <c r="AO24">
        <v>5</v>
      </c>
      <c r="AP24">
        <v>3</v>
      </c>
    </row>
    <row r="25" spans="2:42" ht="12.75">
      <c r="B25" s="19"/>
      <c r="C25" s="49" t="s">
        <v>59</v>
      </c>
      <c r="D25" s="170"/>
      <c r="E25" s="171"/>
      <c r="F25" s="180">
        <v>98.08699999999999</v>
      </c>
      <c r="G25" s="181">
        <v>101</v>
      </c>
      <c r="H25" s="182">
        <v>107</v>
      </c>
      <c r="I25" s="180">
        <v>38.894</v>
      </c>
      <c r="J25" s="181">
        <v>41</v>
      </c>
      <c r="K25" s="182">
        <v>45</v>
      </c>
      <c r="L25" s="180">
        <v>74.074</v>
      </c>
      <c r="M25" s="181">
        <v>75</v>
      </c>
      <c r="N25" s="182">
        <v>78</v>
      </c>
      <c r="O25" s="180">
        <v>14.881</v>
      </c>
      <c r="P25" s="181">
        <v>15</v>
      </c>
      <c r="Q25" s="182">
        <v>16</v>
      </c>
      <c r="R25" s="72" t="s">
        <v>26</v>
      </c>
      <c r="S25" s="1"/>
      <c r="T25" s="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60</v>
      </c>
      <c r="D26" s="170"/>
      <c r="E26" s="171"/>
      <c r="F26" s="180">
        <v>1.9989999999999952</v>
      </c>
      <c r="G26" s="181">
        <v>10</v>
      </c>
      <c r="H26" s="182">
        <v>5</v>
      </c>
      <c r="I26" s="180">
        <v>24.779</v>
      </c>
      <c r="J26" s="181">
        <v>45</v>
      </c>
      <c r="K26" s="182">
        <v>40</v>
      </c>
      <c r="L26" s="180">
        <v>48.39</v>
      </c>
      <c r="M26" s="181">
        <v>30</v>
      </c>
      <c r="N26" s="182">
        <v>35</v>
      </c>
      <c r="O26" s="180">
        <v>71.17</v>
      </c>
      <c r="P26" s="181">
        <v>65</v>
      </c>
      <c r="Q26" s="182">
        <v>70</v>
      </c>
      <c r="R26" s="72" t="s">
        <v>4</v>
      </c>
      <c r="S26" s="1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296</v>
      </c>
      <c r="D27" s="170"/>
      <c r="E27" s="171"/>
      <c r="F27" s="180">
        <v>21</v>
      </c>
      <c r="G27" s="181">
        <v>23</v>
      </c>
      <c r="H27" s="182">
        <v>24</v>
      </c>
      <c r="I27" s="180">
        <v>28</v>
      </c>
      <c r="J27" s="181">
        <v>30</v>
      </c>
      <c r="K27" s="182">
        <v>31</v>
      </c>
      <c r="L27" s="180">
        <v>13</v>
      </c>
      <c r="M27" s="181">
        <v>14</v>
      </c>
      <c r="N27" s="182">
        <v>15</v>
      </c>
      <c r="O27" s="180">
        <v>20</v>
      </c>
      <c r="P27" s="181">
        <v>21</v>
      </c>
      <c r="Q27" s="182">
        <v>22</v>
      </c>
      <c r="R27" s="72" t="s">
        <v>295</v>
      </c>
      <c r="S27" s="1"/>
      <c r="T27" s="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61</v>
      </c>
      <c r="D28" s="170"/>
      <c r="E28" s="171"/>
      <c r="F28" s="180">
        <v>22.22</v>
      </c>
      <c r="G28" s="181">
        <v>25</v>
      </c>
      <c r="H28" s="182">
        <v>25</v>
      </c>
      <c r="I28" s="180">
        <v>20.5</v>
      </c>
      <c r="J28" s="181">
        <v>20</v>
      </c>
      <c r="K28" s="182">
        <v>20</v>
      </c>
      <c r="L28" s="180">
        <v>18.68</v>
      </c>
      <c r="M28" s="181">
        <v>20</v>
      </c>
      <c r="N28" s="182">
        <v>20</v>
      </c>
      <c r="O28" s="180">
        <v>16.96</v>
      </c>
      <c r="P28" s="181">
        <v>15</v>
      </c>
      <c r="Q28" s="182">
        <v>15</v>
      </c>
      <c r="R28" s="72" t="s">
        <v>27</v>
      </c>
      <c r="S28" s="1"/>
      <c r="T28" s="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2:42" ht="12.75">
      <c r="B29" s="19"/>
      <c r="C29" s="49" t="s">
        <v>62</v>
      </c>
      <c r="D29" s="170"/>
      <c r="E29" s="171"/>
      <c r="F29" s="180">
        <v>9.629999999999999</v>
      </c>
      <c r="G29" s="181">
        <v>3</v>
      </c>
      <c r="H29" s="182">
        <v>5</v>
      </c>
      <c r="I29" s="180">
        <v>19</v>
      </c>
      <c r="J29" s="181">
        <v>18</v>
      </c>
      <c r="K29" s="182">
        <v>18</v>
      </c>
      <c r="L29" s="180">
        <v>12.27</v>
      </c>
      <c r="M29" s="181">
        <v>14</v>
      </c>
      <c r="N29" s="182">
        <v>14</v>
      </c>
      <c r="O29" s="180">
        <v>21.64</v>
      </c>
      <c r="P29" s="181">
        <v>29</v>
      </c>
      <c r="Q29" s="182">
        <v>27</v>
      </c>
      <c r="R29" s="72" t="s">
        <v>28</v>
      </c>
      <c r="S29" s="1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63</v>
      </c>
      <c r="D30" s="170"/>
      <c r="E30" s="171"/>
      <c r="F30" s="180">
        <v>141.96402668000002</v>
      </c>
      <c r="G30" s="181">
        <v>155.37865427305087</v>
      </c>
      <c r="H30" s="182">
        <v>176</v>
      </c>
      <c r="I30" s="180">
        <v>68.747</v>
      </c>
      <c r="J30" s="181">
        <v>106</v>
      </c>
      <c r="K30" s="182">
        <v>106</v>
      </c>
      <c r="L30" s="180">
        <v>106.29967943000001</v>
      </c>
      <c r="M30" s="181">
        <v>91.6835828860286</v>
      </c>
      <c r="N30" s="182">
        <v>119</v>
      </c>
      <c r="O30" s="180">
        <v>33.08265275</v>
      </c>
      <c r="P30" s="181">
        <v>42.30492861297773</v>
      </c>
      <c r="Q30" s="182">
        <v>49</v>
      </c>
      <c r="R30" s="72" t="s">
        <v>29</v>
      </c>
      <c r="S30" s="1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64</v>
      </c>
      <c r="D31" s="170"/>
      <c r="E31" s="171"/>
      <c r="F31" s="180">
        <v>21.29</v>
      </c>
      <c r="G31" s="181">
        <v>27</v>
      </c>
      <c r="H31" s="182">
        <v>23</v>
      </c>
      <c r="I31" s="180">
        <v>60</v>
      </c>
      <c r="J31" s="181">
        <v>65</v>
      </c>
      <c r="K31" s="182">
        <v>60</v>
      </c>
      <c r="L31" s="180">
        <v>12.39</v>
      </c>
      <c r="M31" s="181">
        <v>15</v>
      </c>
      <c r="N31" s="182">
        <v>13</v>
      </c>
      <c r="O31" s="180">
        <v>51.1</v>
      </c>
      <c r="P31" s="181">
        <v>53</v>
      </c>
      <c r="Q31" s="182">
        <v>50</v>
      </c>
      <c r="R31" s="72" t="s">
        <v>30</v>
      </c>
      <c r="S31" s="1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65</v>
      </c>
      <c r="D32" s="170"/>
      <c r="E32" s="171"/>
      <c r="F32" s="180">
        <v>3.1399999999999997</v>
      </c>
      <c r="G32" s="181">
        <v>3</v>
      </c>
      <c r="H32" s="182">
        <v>3</v>
      </c>
      <c r="I32" s="180">
        <v>0.24</v>
      </c>
      <c r="J32" s="181">
        <v>0</v>
      </c>
      <c r="K32" s="182">
        <v>0</v>
      </c>
      <c r="L32" s="180">
        <v>4.34</v>
      </c>
      <c r="M32" s="181">
        <v>4</v>
      </c>
      <c r="N32" s="182">
        <v>4</v>
      </c>
      <c r="O32" s="180">
        <v>1.44</v>
      </c>
      <c r="P32" s="181">
        <v>1</v>
      </c>
      <c r="Q32" s="182">
        <v>1</v>
      </c>
      <c r="R32" s="72" t="s">
        <v>31</v>
      </c>
      <c r="S32" s="1"/>
      <c r="T32" s="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66</v>
      </c>
      <c r="D33" s="170"/>
      <c r="E33" s="171"/>
      <c r="F33" s="180">
        <v>78</v>
      </c>
      <c r="G33" s="181">
        <v>78</v>
      </c>
      <c r="H33" s="182">
        <v>78</v>
      </c>
      <c r="I33" s="180">
        <v>75</v>
      </c>
      <c r="J33" s="181">
        <v>75</v>
      </c>
      <c r="K33" s="182">
        <v>75</v>
      </c>
      <c r="L33" s="180">
        <v>16</v>
      </c>
      <c r="M33" s="181">
        <v>16</v>
      </c>
      <c r="N33" s="182">
        <v>16</v>
      </c>
      <c r="O33" s="180">
        <v>13</v>
      </c>
      <c r="P33" s="181">
        <v>13</v>
      </c>
      <c r="Q33" s="182">
        <v>13</v>
      </c>
      <c r="R33" s="72" t="s">
        <v>32</v>
      </c>
      <c r="S33" s="1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3.5" thickBot="1">
      <c r="B34" s="19"/>
      <c r="C34" s="49" t="s">
        <v>67</v>
      </c>
      <c r="D34" s="170"/>
      <c r="E34" s="171"/>
      <c r="F34" s="180">
        <v>20.41</v>
      </c>
      <c r="G34" s="181">
        <v>20.405496015999997</v>
      </c>
      <c r="H34" s="182">
        <v>20.405496015999997</v>
      </c>
      <c r="I34" s="180">
        <v>0</v>
      </c>
      <c r="J34" s="181">
        <v>0</v>
      </c>
      <c r="K34" s="182">
        <v>0</v>
      </c>
      <c r="L34" s="180">
        <v>22.06</v>
      </c>
      <c r="M34" s="181">
        <v>22.058654259999997</v>
      </c>
      <c r="N34" s="182">
        <v>22.058654259999997</v>
      </c>
      <c r="O34" s="180">
        <v>1.65</v>
      </c>
      <c r="P34" s="181">
        <v>1.653158244</v>
      </c>
      <c r="Q34" s="182">
        <v>1.653158244</v>
      </c>
      <c r="R34" s="72" t="s">
        <v>34</v>
      </c>
      <c r="S34" s="1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3:42" ht="14.25" thickBot="1" thickTop="1">
      <c r="C35" s="14" t="s">
        <v>5</v>
      </c>
      <c r="D35" s="174"/>
      <c r="E35" s="175"/>
      <c r="F35" s="152">
        <v>1438.1416266800004</v>
      </c>
      <c r="G35" s="153">
        <v>1511.1785818373273</v>
      </c>
      <c r="H35" s="154">
        <v>1526.9999275642765</v>
      </c>
      <c r="I35" s="152">
        <v>1032.365</v>
      </c>
      <c r="J35" s="153">
        <v>1130.176</v>
      </c>
      <c r="K35" s="154">
        <v>1127.376</v>
      </c>
      <c r="L35" s="152">
        <v>1175.03637943</v>
      </c>
      <c r="M35" s="153">
        <v>1231.3770401451025</v>
      </c>
      <c r="N35" s="154">
        <v>1258.993457259074</v>
      </c>
      <c r="O35" s="152">
        <v>769.25975275</v>
      </c>
      <c r="P35" s="153">
        <v>850.3744583077752</v>
      </c>
      <c r="Q35" s="154">
        <v>859.3695296947974</v>
      </c>
      <c r="R35" s="14" t="s">
        <v>5</v>
      </c>
      <c r="S35" s="12"/>
      <c r="T35" s="13"/>
      <c r="AA35" t="e">
        <v>#REF!</v>
      </c>
      <c r="AD35" t="e">
        <v>#REF!</v>
      </c>
      <c r="AE35" t="e">
        <v>#REF!</v>
      </c>
      <c r="AF35" t="e">
        <v>#REF!</v>
      </c>
      <c r="AG35" t="e">
        <v>#REF!</v>
      </c>
      <c r="AH35" t="e">
        <v>#REF!</v>
      </c>
      <c r="AI35" t="e">
        <v>#REF!</v>
      </c>
      <c r="AJ35" t="e">
        <v>#REF!</v>
      </c>
      <c r="AK35" t="e">
        <v>#REF!</v>
      </c>
      <c r="AL35" t="e">
        <v>#REF!</v>
      </c>
      <c r="AM35" t="e">
        <v>#REF!</v>
      </c>
      <c r="AN35" t="e">
        <v>#REF!</v>
      </c>
      <c r="AO35" t="e">
        <v>#REF!</v>
      </c>
      <c r="AP35" t="e">
        <v>#REF!</v>
      </c>
    </row>
    <row r="36" spans="2:42" ht="13.5" thickTop="1">
      <c r="B36" s="16"/>
      <c r="C36" s="167" t="s">
        <v>68</v>
      </c>
      <c r="D36" s="168"/>
      <c r="E36" s="169"/>
      <c r="F36" s="177">
        <v>0.19</v>
      </c>
      <c r="G36" s="178">
        <v>0.19</v>
      </c>
      <c r="H36" s="179">
        <v>0.19</v>
      </c>
      <c r="I36" s="177">
        <v>0</v>
      </c>
      <c r="J36" s="178">
        <v>0</v>
      </c>
      <c r="K36" s="179">
        <v>0</v>
      </c>
      <c r="L36" s="177">
        <v>0.19</v>
      </c>
      <c r="M36" s="178">
        <v>0.19</v>
      </c>
      <c r="N36" s="179">
        <v>0.19</v>
      </c>
      <c r="O36" s="177">
        <v>0</v>
      </c>
      <c r="P36" s="178">
        <v>0</v>
      </c>
      <c r="Q36" s="179">
        <v>0</v>
      </c>
      <c r="R36" s="84" t="s">
        <v>35</v>
      </c>
      <c r="S36" s="3"/>
      <c r="T36" s="4"/>
      <c r="AA36">
        <v>3</v>
      </c>
      <c r="AD36">
        <v>3</v>
      </c>
      <c r="AE36">
        <v>3</v>
      </c>
      <c r="AF36">
        <v>3</v>
      </c>
      <c r="AG36">
        <v>5</v>
      </c>
      <c r="AH36">
        <v>5</v>
      </c>
      <c r="AI36">
        <v>5</v>
      </c>
      <c r="AJ36">
        <v>3</v>
      </c>
      <c r="AK36">
        <v>5</v>
      </c>
      <c r="AL36">
        <v>5</v>
      </c>
      <c r="AM36">
        <v>5</v>
      </c>
      <c r="AN36">
        <v>5</v>
      </c>
      <c r="AO36">
        <v>5</v>
      </c>
      <c r="AP36">
        <v>3</v>
      </c>
    </row>
    <row r="37" spans="2:42" ht="12.75">
      <c r="B37" s="16"/>
      <c r="C37" s="49" t="s">
        <v>70</v>
      </c>
      <c r="D37" s="170"/>
      <c r="E37" s="171"/>
      <c r="F37" s="180">
        <v>14.590000000000002</v>
      </c>
      <c r="G37" s="181">
        <v>14.590000000000002</v>
      </c>
      <c r="H37" s="182">
        <v>14.590000000000002</v>
      </c>
      <c r="I37" s="180">
        <v>0</v>
      </c>
      <c r="J37" s="181">
        <v>0</v>
      </c>
      <c r="K37" s="182">
        <v>0</v>
      </c>
      <c r="L37" s="180">
        <v>14.63</v>
      </c>
      <c r="M37" s="181">
        <v>14.63</v>
      </c>
      <c r="N37" s="182">
        <v>14.63</v>
      </c>
      <c r="O37" s="180">
        <v>0.04</v>
      </c>
      <c r="P37" s="181">
        <v>0.04</v>
      </c>
      <c r="Q37" s="182">
        <v>0.04</v>
      </c>
      <c r="R37" s="72" t="s">
        <v>3</v>
      </c>
      <c r="S37" s="1"/>
      <c r="T37" s="5"/>
      <c r="AA37">
        <v>3</v>
      </c>
      <c r="AD37">
        <v>2</v>
      </c>
      <c r="AE37">
        <v>3</v>
      </c>
      <c r="AF37">
        <v>3</v>
      </c>
      <c r="AG37">
        <v>2</v>
      </c>
      <c r="AH37">
        <v>5</v>
      </c>
      <c r="AI37">
        <v>5</v>
      </c>
      <c r="AJ37">
        <v>2</v>
      </c>
      <c r="AK37">
        <v>5</v>
      </c>
      <c r="AL37">
        <v>5</v>
      </c>
      <c r="AM37">
        <v>2</v>
      </c>
      <c r="AN37">
        <v>5</v>
      </c>
      <c r="AO37">
        <v>5</v>
      </c>
      <c r="AP37">
        <v>3</v>
      </c>
    </row>
    <row r="38" spans="2:42" ht="13.5" thickBot="1">
      <c r="B38" s="16"/>
      <c r="C38" s="49" t="s">
        <v>71</v>
      </c>
      <c r="D38" s="170"/>
      <c r="E38" s="171"/>
      <c r="F38" s="180">
        <v>1096.46</v>
      </c>
      <c r="G38" s="181">
        <v>1440.282</v>
      </c>
      <c r="H38" s="182">
        <v>1691.82036</v>
      </c>
      <c r="I38" s="180">
        <v>1570</v>
      </c>
      <c r="J38" s="181">
        <v>1962.5</v>
      </c>
      <c r="K38" s="182">
        <v>2256.875</v>
      </c>
      <c r="L38" s="180">
        <v>13.24</v>
      </c>
      <c r="M38" s="181">
        <v>13.24</v>
      </c>
      <c r="N38" s="182">
        <v>13.24</v>
      </c>
      <c r="O38" s="180">
        <v>486.78</v>
      </c>
      <c r="P38" s="181">
        <v>535.458</v>
      </c>
      <c r="Q38" s="182">
        <v>578.29464</v>
      </c>
      <c r="R38" s="72" t="s">
        <v>37</v>
      </c>
      <c r="S38" s="1"/>
      <c r="T38" s="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3:42" ht="14.25" thickBot="1" thickTop="1">
      <c r="C39" s="14" t="s">
        <v>293</v>
      </c>
      <c r="D39" s="174"/>
      <c r="E39" s="175"/>
      <c r="F39" s="152">
        <v>1111.24</v>
      </c>
      <c r="G39" s="153">
        <v>1455.062</v>
      </c>
      <c r="H39" s="154">
        <v>1706.60036</v>
      </c>
      <c r="I39" s="152">
        <v>1570</v>
      </c>
      <c r="J39" s="153">
        <v>1962.5</v>
      </c>
      <c r="K39" s="154">
        <v>2256.875</v>
      </c>
      <c r="L39" s="152">
        <v>28.060000000000002</v>
      </c>
      <c r="M39" s="153">
        <v>28.060000000000002</v>
      </c>
      <c r="N39" s="154">
        <v>28.060000000000002</v>
      </c>
      <c r="O39" s="152">
        <v>486.82</v>
      </c>
      <c r="P39" s="153">
        <v>535.4979999999999</v>
      </c>
      <c r="Q39" s="154">
        <v>578.3346399999999</v>
      </c>
      <c r="R39" s="14" t="s">
        <v>294</v>
      </c>
      <c r="S39" s="12"/>
      <c r="T39" s="13"/>
      <c r="AA39" t="e">
        <v>#REF!</v>
      </c>
      <c r="AD39" t="e">
        <v>#REF!</v>
      </c>
      <c r="AE39" t="e">
        <v>#REF!</v>
      </c>
      <c r="AF39" t="e">
        <v>#REF!</v>
      </c>
      <c r="AG39" t="e">
        <v>#REF!</v>
      </c>
      <c r="AH39" t="e">
        <v>#REF!</v>
      </c>
      <c r="AI39" t="e">
        <v>#REF!</v>
      </c>
      <c r="AJ39" t="e">
        <v>#REF!</v>
      </c>
      <c r="AK39" t="e">
        <v>#REF!</v>
      </c>
      <c r="AL39" t="e">
        <v>#REF!</v>
      </c>
      <c r="AM39" t="e">
        <v>#REF!</v>
      </c>
      <c r="AN39" t="e">
        <v>#REF!</v>
      </c>
      <c r="AO39" t="e">
        <v>#REF!</v>
      </c>
      <c r="AP39" t="e">
        <v>#REF!</v>
      </c>
    </row>
    <row r="40" spans="2:42" ht="13.5" thickTop="1">
      <c r="B40" s="16"/>
      <c r="C40" s="167" t="s">
        <v>72</v>
      </c>
      <c r="D40" s="168"/>
      <c r="E40" s="169"/>
      <c r="F40" s="177">
        <v>177.61999999999998</v>
      </c>
      <c r="G40" s="178">
        <v>118.70103637728425</v>
      </c>
      <c r="H40" s="179">
        <v>111.41537347069925</v>
      </c>
      <c r="I40" s="177">
        <v>581.48</v>
      </c>
      <c r="J40" s="178">
        <v>564.7811009045162</v>
      </c>
      <c r="K40" s="179">
        <v>564.7811009045162</v>
      </c>
      <c r="L40" s="177">
        <v>145.08</v>
      </c>
      <c r="M40" s="178">
        <v>193</v>
      </c>
      <c r="N40" s="179">
        <v>203</v>
      </c>
      <c r="O40" s="177">
        <v>548.94</v>
      </c>
      <c r="P40" s="178">
        <v>639.0800645272319</v>
      </c>
      <c r="Q40" s="179">
        <v>656.3657274338169</v>
      </c>
      <c r="R40" s="84" t="s">
        <v>1</v>
      </c>
      <c r="S40" s="3"/>
      <c r="T40" s="4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2:42" ht="13.5" thickBot="1">
      <c r="B41" s="16"/>
      <c r="C41" s="104" t="s">
        <v>73</v>
      </c>
      <c r="D41" s="172"/>
      <c r="E41" s="173"/>
      <c r="F41" s="183">
        <v>2668.46</v>
      </c>
      <c r="G41" s="184">
        <v>2777.77075</v>
      </c>
      <c r="H41" s="185">
        <v>2850.9262798500004</v>
      </c>
      <c r="I41" s="183">
        <v>2284.02</v>
      </c>
      <c r="J41" s="184">
        <v>2369.67075</v>
      </c>
      <c r="K41" s="185">
        <v>2445.0262798500003</v>
      </c>
      <c r="L41" s="183">
        <v>599.87</v>
      </c>
      <c r="M41" s="184">
        <v>629.1</v>
      </c>
      <c r="N41" s="185">
        <v>632.2</v>
      </c>
      <c r="O41" s="183">
        <v>215.43</v>
      </c>
      <c r="P41" s="184">
        <v>221</v>
      </c>
      <c r="Q41" s="185">
        <v>226.3</v>
      </c>
      <c r="R41" s="105" t="s">
        <v>38</v>
      </c>
      <c r="S41" s="8"/>
      <c r="T41" s="9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3:42" ht="14.25" thickBot="1" thickTop="1">
      <c r="C42" s="14" t="s">
        <v>6</v>
      </c>
      <c r="D42" s="12"/>
      <c r="E42" s="13"/>
      <c r="F42" s="152">
        <v>2846.08</v>
      </c>
      <c r="G42" s="153">
        <v>2896.4717863772844</v>
      </c>
      <c r="H42" s="154">
        <v>2962.3416533206996</v>
      </c>
      <c r="I42" s="152">
        <v>2865.5</v>
      </c>
      <c r="J42" s="153">
        <v>2934.4518509045165</v>
      </c>
      <c r="K42" s="154">
        <v>3009.8073807545165</v>
      </c>
      <c r="L42" s="152">
        <v>744.95</v>
      </c>
      <c r="M42" s="153">
        <v>822.1</v>
      </c>
      <c r="N42" s="154">
        <v>835.2</v>
      </c>
      <c r="O42" s="152">
        <v>764.3700000000001</v>
      </c>
      <c r="P42" s="153">
        <v>860.0800645272319</v>
      </c>
      <c r="Q42" s="154">
        <v>882.665727433817</v>
      </c>
      <c r="R42" s="18" t="s">
        <v>74</v>
      </c>
      <c r="S42" s="8"/>
      <c r="T42" s="9"/>
      <c r="AA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  <c r="AP42" t="e">
        <v>#REF!</v>
      </c>
    </row>
    <row r="43" ht="13.5" thickTop="1">
      <c r="C43" s="261" t="s">
        <v>397</v>
      </c>
    </row>
    <row r="44" ht="12.75">
      <c r="C44" s="260" t="s">
        <v>398</v>
      </c>
    </row>
    <row r="45" spans="3:20" ht="12.75">
      <c r="C45" s="41" t="str">
        <f ca="1">CELL("filename")</f>
        <v>C:\MyFiles\Timber\Timber Committee\TCQ2021\publish\[tb-74-6.xls]Table 1</v>
      </c>
      <c r="T45" s="43" t="str">
        <f ca="1">CONCATENATE("printed on ",DAY(NOW()),"/",MONTH(NOW()))</f>
        <v>printed on 17/12</v>
      </c>
    </row>
  </sheetData>
  <sheetProtection/>
  <mergeCells count="12"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C4:T4"/>
    <mergeCell ref="O7:Q7"/>
    <mergeCell ref="C7:E7"/>
  </mergeCells>
  <conditionalFormatting sqref="C43:C44 C9:R42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92" t="s">
        <v>85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6:17" ht="12.75">
      <c r="F3" s="292" t="s">
        <v>81</v>
      </c>
      <c r="G3" s="292"/>
      <c r="H3" s="292"/>
      <c r="I3" s="292"/>
      <c r="J3" s="292"/>
      <c r="K3" s="292"/>
      <c r="L3" s="292" t="s">
        <v>82</v>
      </c>
      <c r="M3" s="292"/>
      <c r="N3" s="292"/>
      <c r="O3" s="292"/>
      <c r="P3" s="292"/>
      <c r="Q3" s="292"/>
    </row>
    <row r="4" spans="3:20" ht="12.75">
      <c r="C4" s="300" t="s">
        <v>376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</row>
    <row r="5" spans="11:15" ht="15" thickBot="1">
      <c r="K5" s="299" t="s">
        <v>41</v>
      </c>
      <c r="L5" s="299"/>
      <c r="N5" s="11"/>
      <c r="O5" s="11"/>
    </row>
    <row r="6" spans="3:20" ht="13.5" thickTop="1">
      <c r="C6" s="2"/>
      <c r="D6" s="3"/>
      <c r="E6" s="4"/>
      <c r="F6" s="293" t="s">
        <v>7</v>
      </c>
      <c r="G6" s="294"/>
      <c r="H6" s="295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96" t="s">
        <v>0</v>
      </c>
      <c r="D7" s="297"/>
      <c r="E7" s="298"/>
      <c r="F7" s="296" t="s">
        <v>8</v>
      </c>
      <c r="G7" s="297"/>
      <c r="H7" s="298"/>
      <c r="I7" s="296" t="s">
        <v>9</v>
      </c>
      <c r="J7" s="297"/>
      <c r="K7" s="298"/>
      <c r="L7" s="296" t="s">
        <v>10</v>
      </c>
      <c r="M7" s="297"/>
      <c r="N7" s="298"/>
      <c r="O7" s="296" t="s">
        <v>11</v>
      </c>
      <c r="P7" s="297"/>
      <c r="Q7" s="298"/>
      <c r="R7" s="296" t="s">
        <v>12</v>
      </c>
      <c r="S7" s="297"/>
      <c r="T7" s="298"/>
    </row>
    <row r="8" spans="3:42" ht="13.5" thickBot="1">
      <c r="C8" s="7"/>
      <c r="D8" s="8"/>
      <c r="E8" s="9"/>
      <c r="F8" s="26">
        <v>2020</v>
      </c>
      <c r="G8" s="27">
        <v>2021</v>
      </c>
      <c r="H8" s="25">
        <v>2022</v>
      </c>
      <c r="I8" s="26">
        <v>2020</v>
      </c>
      <c r="J8" s="27">
        <v>2021</v>
      </c>
      <c r="K8" s="25">
        <v>2022</v>
      </c>
      <c r="L8" s="26">
        <v>2020</v>
      </c>
      <c r="M8" s="27">
        <v>2021</v>
      </c>
      <c r="N8" s="25">
        <v>2022</v>
      </c>
      <c r="O8" s="26">
        <v>2020</v>
      </c>
      <c r="P8" s="27">
        <v>2021</v>
      </c>
      <c r="Q8" s="25">
        <v>2022</v>
      </c>
      <c r="R8" s="7"/>
      <c r="S8" s="8"/>
      <c r="T8" s="9"/>
      <c r="AA8" t="s">
        <v>0</v>
      </c>
      <c r="AD8" t="s">
        <v>271</v>
      </c>
      <c r="AG8" t="s">
        <v>9</v>
      </c>
      <c r="AJ8" t="s">
        <v>40</v>
      </c>
      <c r="AM8" t="s">
        <v>39</v>
      </c>
      <c r="AP8" t="s">
        <v>0</v>
      </c>
    </row>
    <row r="9" spans="2:42" ht="13.5" thickTop="1">
      <c r="B9" s="19"/>
      <c r="C9" s="49" t="s">
        <v>44</v>
      </c>
      <c r="D9" s="170"/>
      <c r="E9" s="171"/>
      <c r="F9" s="180">
        <v>102.31200000000001</v>
      </c>
      <c r="G9" s="181">
        <v>62</v>
      </c>
      <c r="H9" s="182">
        <v>62</v>
      </c>
      <c r="I9" s="180">
        <v>167</v>
      </c>
      <c r="J9" s="181">
        <v>167</v>
      </c>
      <c r="K9" s="182">
        <v>167</v>
      </c>
      <c r="L9" s="180">
        <v>234.43</v>
      </c>
      <c r="M9" s="181">
        <v>275</v>
      </c>
      <c r="N9" s="182">
        <v>275</v>
      </c>
      <c r="O9" s="180">
        <v>299.118</v>
      </c>
      <c r="P9" s="181">
        <v>380</v>
      </c>
      <c r="Q9" s="182">
        <v>380</v>
      </c>
      <c r="R9" s="72" t="s">
        <v>13</v>
      </c>
      <c r="S9" s="1"/>
      <c r="T9" s="5"/>
      <c r="AA9">
        <v>3</v>
      </c>
      <c r="AD9">
        <v>3</v>
      </c>
      <c r="AE9">
        <v>3</v>
      </c>
      <c r="AF9">
        <v>3</v>
      </c>
      <c r="AG9">
        <v>3</v>
      </c>
      <c r="AH9">
        <v>5</v>
      </c>
      <c r="AI9">
        <v>5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3</v>
      </c>
    </row>
    <row r="10" spans="2:42" ht="12.75">
      <c r="B10" s="19"/>
      <c r="C10" s="49" t="s">
        <v>45</v>
      </c>
      <c r="D10" s="170"/>
      <c r="E10" s="171"/>
      <c r="F10" s="180">
        <v>26.23</v>
      </c>
      <c r="G10" s="181">
        <v>25</v>
      </c>
      <c r="H10" s="182">
        <v>29</v>
      </c>
      <c r="I10" s="180">
        <v>28</v>
      </c>
      <c r="J10" s="181">
        <v>30</v>
      </c>
      <c r="K10" s="182">
        <v>32</v>
      </c>
      <c r="L10" s="180">
        <v>14.52</v>
      </c>
      <c r="M10" s="181">
        <v>12</v>
      </c>
      <c r="N10" s="182">
        <v>15</v>
      </c>
      <c r="O10" s="180">
        <v>16.29</v>
      </c>
      <c r="P10" s="181">
        <v>17</v>
      </c>
      <c r="Q10" s="182">
        <v>18</v>
      </c>
      <c r="R10" s="72" t="s">
        <v>14</v>
      </c>
      <c r="S10" s="1"/>
      <c r="T10" s="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47</v>
      </c>
      <c r="D11" s="170"/>
      <c r="E11" s="171"/>
      <c r="F11" s="180">
        <v>16.99</v>
      </c>
      <c r="G11" s="181">
        <v>19</v>
      </c>
      <c r="H11" s="182">
        <v>19</v>
      </c>
      <c r="I11" s="180">
        <v>0.01</v>
      </c>
      <c r="J11" s="181">
        <v>0</v>
      </c>
      <c r="K11" s="182">
        <v>0</v>
      </c>
      <c r="L11" s="180">
        <v>17.02</v>
      </c>
      <c r="M11" s="181">
        <v>19</v>
      </c>
      <c r="N11" s="182">
        <v>19</v>
      </c>
      <c r="O11" s="180">
        <v>0.04</v>
      </c>
      <c r="P11" s="181">
        <v>0</v>
      </c>
      <c r="Q11" s="182">
        <v>0</v>
      </c>
      <c r="R11" s="72" t="s">
        <v>16</v>
      </c>
      <c r="S11" s="1"/>
      <c r="T11" s="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48</v>
      </c>
      <c r="D12" s="170"/>
      <c r="E12" s="171"/>
      <c r="F12" s="180">
        <v>206.70000000000005</v>
      </c>
      <c r="G12" s="181">
        <v>162.5</v>
      </c>
      <c r="H12" s="182">
        <v>167</v>
      </c>
      <c r="I12" s="180">
        <v>263.1</v>
      </c>
      <c r="J12" s="181">
        <v>257</v>
      </c>
      <c r="K12" s="182">
        <v>262</v>
      </c>
      <c r="L12" s="180">
        <v>129.3</v>
      </c>
      <c r="M12" s="181">
        <v>100</v>
      </c>
      <c r="N12" s="182">
        <v>105</v>
      </c>
      <c r="O12" s="180">
        <v>185.7</v>
      </c>
      <c r="P12" s="181">
        <v>194.5</v>
      </c>
      <c r="Q12" s="182">
        <v>200</v>
      </c>
      <c r="R12" s="72" t="s">
        <v>33</v>
      </c>
      <c r="S12" s="1"/>
      <c r="T12" s="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49</v>
      </c>
      <c r="D13" s="170"/>
      <c r="E13" s="171"/>
      <c r="F13" s="180">
        <v>81.67929999999994</v>
      </c>
      <c r="G13" s="181">
        <v>88</v>
      </c>
      <c r="H13" s="182">
        <v>88</v>
      </c>
      <c r="I13" s="180">
        <v>165</v>
      </c>
      <c r="J13" s="181">
        <v>170</v>
      </c>
      <c r="K13" s="182">
        <v>170</v>
      </c>
      <c r="L13" s="180">
        <v>92.71660000000001</v>
      </c>
      <c r="M13" s="181">
        <v>125</v>
      </c>
      <c r="N13" s="182">
        <v>125</v>
      </c>
      <c r="O13" s="180">
        <v>176.03730000000007</v>
      </c>
      <c r="P13" s="181">
        <v>207</v>
      </c>
      <c r="Q13" s="182">
        <v>207</v>
      </c>
      <c r="R13" s="72" t="s">
        <v>17</v>
      </c>
      <c r="S13" s="1"/>
      <c r="T13" s="5"/>
      <c r="AA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2:42" ht="12.75">
      <c r="B14" s="19"/>
      <c r="C14" s="49" t="s">
        <v>50</v>
      </c>
      <c r="D14" s="170"/>
      <c r="E14" s="171"/>
      <c r="F14" s="180">
        <v>289.97999999999996</v>
      </c>
      <c r="G14" s="181">
        <v>320</v>
      </c>
      <c r="H14" s="182">
        <v>320</v>
      </c>
      <c r="I14" s="180">
        <v>990</v>
      </c>
      <c r="J14" s="181">
        <v>1170</v>
      </c>
      <c r="K14" s="182">
        <v>1140</v>
      </c>
      <c r="L14" s="180">
        <v>127.83</v>
      </c>
      <c r="M14" s="181">
        <v>120</v>
      </c>
      <c r="N14" s="182">
        <v>120</v>
      </c>
      <c r="O14" s="180">
        <v>827.85</v>
      </c>
      <c r="P14" s="181">
        <v>970</v>
      </c>
      <c r="Q14" s="182">
        <v>940</v>
      </c>
      <c r="R14" s="72" t="s">
        <v>18</v>
      </c>
      <c r="S14" s="1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51</v>
      </c>
      <c r="D15" s="170"/>
      <c r="E15" s="171"/>
      <c r="F15" s="180">
        <v>550</v>
      </c>
      <c r="G15" s="181">
        <v>580.7612300796814</v>
      </c>
      <c r="H15" s="182">
        <v>620</v>
      </c>
      <c r="I15" s="180">
        <v>234</v>
      </c>
      <c r="J15" s="181">
        <v>240</v>
      </c>
      <c r="K15" s="182">
        <v>250</v>
      </c>
      <c r="L15" s="180">
        <v>477</v>
      </c>
      <c r="M15" s="181">
        <v>500.75498007968133</v>
      </c>
      <c r="N15" s="182">
        <v>530</v>
      </c>
      <c r="O15" s="180">
        <v>161</v>
      </c>
      <c r="P15" s="181">
        <v>159.99375</v>
      </c>
      <c r="Q15" s="182">
        <v>160</v>
      </c>
      <c r="R15" s="72" t="s">
        <v>2</v>
      </c>
      <c r="S15" s="1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52</v>
      </c>
      <c r="D16" s="170"/>
      <c r="E16" s="171"/>
      <c r="F16" s="180">
        <v>1146.0500000000002</v>
      </c>
      <c r="G16" s="181">
        <v>840</v>
      </c>
      <c r="H16" s="182">
        <v>1000</v>
      </c>
      <c r="I16" s="180">
        <v>99.83</v>
      </c>
      <c r="J16" s="181">
        <v>100</v>
      </c>
      <c r="K16" s="182">
        <v>100</v>
      </c>
      <c r="L16" s="180">
        <v>1409.63</v>
      </c>
      <c r="M16" s="181">
        <v>1100</v>
      </c>
      <c r="N16" s="182">
        <v>1250</v>
      </c>
      <c r="O16" s="180">
        <v>363.41</v>
      </c>
      <c r="P16" s="181">
        <v>360</v>
      </c>
      <c r="Q16" s="182">
        <v>350</v>
      </c>
      <c r="R16" s="72" t="s">
        <v>19</v>
      </c>
      <c r="S16" s="1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53</v>
      </c>
      <c r="D17" s="170"/>
      <c r="E17" s="171"/>
      <c r="F17" s="180">
        <v>265.469</v>
      </c>
      <c r="G17" s="181">
        <v>275.377</v>
      </c>
      <c r="H17" s="182">
        <v>275.377</v>
      </c>
      <c r="I17" s="180">
        <v>49.155</v>
      </c>
      <c r="J17" s="181">
        <v>58.26866666666667</v>
      </c>
      <c r="K17" s="182">
        <v>58.26866666666667</v>
      </c>
      <c r="L17" s="180">
        <v>374.931</v>
      </c>
      <c r="M17" s="181">
        <v>310.18833333333333</v>
      </c>
      <c r="N17" s="182">
        <v>310.18833333333333</v>
      </c>
      <c r="O17" s="180">
        <v>158.617</v>
      </c>
      <c r="P17" s="181">
        <v>93.08</v>
      </c>
      <c r="Q17" s="182">
        <v>93.08</v>
      </c>
      <c r="R17" s="72" t="s">
        <v>20</v>
      </c>
      <c r="S17" s="1"/>
      <c r="T17" s="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2:42" ht="12.75">
      <c r="B18" s="19"/>
      <c r="C18" s="49" t="s">
        <v>54</v>
      </c>
      <c r="D18" s="170"/>
      <c r="E18" s="171"/>
      <c r="F18" s="180">
        <v>56.53</v>
      </c>
      <c r="G18" s="181">
        <v>55</v>
      </c>
      <c r="H18" s="182">
        <v>57</v>
      </c>
      <c r="I18" s="180">
        <v>0</v>
      </c>
      <c r="J18" s="181">
        <v>0</v>
      </c>
      <c r="K18" s="182">
        <v>0</v>
      </c>
      <c r="L18" s="180">
        <v>56.79</v>
      </c>
      <c r="M18" s="181">
        <v>55</v>
      </c>
      <c r="N18" s="182">
        <v>57</v>
      </c>
      <c r="O18" s="180">
        <v>0.26</v>
      </c>
      <c r="P18" s="181">
        <v>0</v>
      </c>
      <c r="Q18" s="182">
        <v>0</v>
      </c>
      <c r="R18" s="72" t="s">
        <v>21</v>
      </c>
      <c r="S18" s="1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55</v>
      </c>
      <c r="D19" s="170"/>
      <c r="E19" s="171"/>
      <c r="F19" s="180">
        <v>422</v>
      </c>
      <c r="G19" s="181">
        <v>528.1673162892234</v>
      </c>
      <c r="H19" s="182">
        <v>528.1673162892234</v>
      </c>
      <c r="I19" s="180">
        <v>265</v>
      </c>
      <c r="J19" s="181">
        <v>265</v>
      </c>
      <c r="K19" s="182">
        <v>265</v>
      </c>
      <c r="L19" s="180">
        <v>348</v>
      </c>
      <c r="M19" s="181">
        <v>464.0304608516784</v>
      </c>
      <c r="N19" s="182">
        <v>464.0304608516784</v>
      </c>
      <c r="O19" s="180">
        <v>191</v>
      </c>
      <c r="P19" s="181">
        <v>200.86314456245498</v>
      </c>
      <c r="Q19" s="182">
        <v>200.86314456245498</v>
      </c>
      <c r="R19" s="72" t="s">
        <v>22</v>
      </c>
      <c r="S19" s="1"/>
      <c r="T19" s="5"/>
      <c r="AA19">
        <v>3</v>
      </c>
      <c r="AD19">
        <v>2</v>
      </c>
      <c r="AE19">
        <v>3</v>
      </c>
      <c r="AF19">
        <v>3</v>
      </c>
      <c r="AG19">
        <v>2</v>
      </c>
      <c r="AH19">
        <v>5</v>
      </c>
      <c r="AI19">
        <v>5</v>
      </c>
      <c r="AJ19">
        <v>2</v>
      </c>
      <c r="AK19">
        <v>2</v>
      </c>
      <c r="AL19">
        <v>5</v>
      </c>
      <c r="AM19">
        <v>2</v>
      </c>
      <c r="AN19">
        <v>2</v>
      </c>
      <c r="AO19">
        <v>5</v>
      </c>
      <c r="AP19">
        <v>3</v>
      </c>
    </row>
    <row r="20" spans="2:42" ht="12.75">
      <c r="B20" s="19"/>
      <c r="C20" s="49" t="s">
        <v>56</v>
      </c>
      <c r="D20" s="170"/>
      <c r="E20" s="171"/>
      <c r="F20" s="180">
        <v>61</v>
      </c>
      <c r="G20" s="181">
        <v>45</v>
      </c>
      <c r="H20" s="182">
        <v>45</v>
      </c>
      <c r="I20" s="180">
        <v>318</v>
      </c>
      <c r="J20" s="181">
        <v>310</v>
      </c>
      <c r="K20" s="182">
        <v>310</v>
      </c>
      <c r="L20" s="180">
        <v>100</v>
      </c>
      <c r="M20" s="181">
        <v>95</v>
      </c>
      <c r="N20" s="182">
        <v>95</v>
      </c>
      <c r="O20" s="180">
        <v>357</v>
      </c>
      <c r="P20" s="181">
        <v>360</v>
      </c>
      <c r="Q20" s="182">
        <v>360</v>
      </c>
      <c r="R20" s="72" t="s">
        <v>23</v>
      </c>
      <c r="S20" s="1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84</v>
      </c>
      <c r="D21" s="170"/>
      <c r="E21" s="171"/>
      <c r="F21" s="180">
        <v>8</v>
      </c>
      <c r="G21" s="181">
        <v>8</v>
      </c>
      <c r="H21" s="182">
        <v>8</v>
      </c>
      <c r="I21" s="180">
        <v>0</v>
      </c>
      <c r="J21" s="181">
        <v>0</v>
      </c>
      <c r="K21" s="182">
        <v>0</v>
      </c>
      <c r="L21" s="180">
        <v>10</v>
      </c>
      <c r="M21" s="181">
        <v>10</v>
      </c>
      <c r="N21" s="182">
        <v>10</v>
      </c>
      <c r="O21" s="180">
        <v>2</v>
      </c>
      <c r="P21" s="181">
        <v>2</v>
      </c>
      <c r="Q21" s="182">
        <v>2</v>
      </c>
      <c r="R21" s="72" t="s">
        <v>83</v>
      </c>
      <c r="S21" s="1"/>
      <c r="T21" s="5"/>
      <c r="AA21">
        <v>3</v>
      </c>
      <c r="AD21">
        <v>2</v>
      </c>
      <c r="AE21">
        <v>3</v>
      </c>
      <c r="AF21">
        <v>3</v>
      </c>
      <c r="AG21">
        <v>2</v>
      </c>
      <c r="AH21">
        <v>5</v>
      </c>
      <c r="AI21">
        <v>5</v>
      </c>
      <c r="AJ21">
        <v>2</v>
      </c>
      <c r="AK21">
        <v>5</v>
      </c>
      <c r="AL21">
        <v>5</v>
      </c>
      <c r="AM21">
        <v>2</v>
      </c>
      <c r="AN21">
        <v>5</v>
      </c>
      <c r="AO21">
        <v>5</v>
      </c>
      <c r="AP21">
        <v>3</v>
      </c>
    </row>
    <row r="22" spans="2:42" ht="12.75">
      <c r="B22" s="19"/>
      <c r="C22" s="49" t="s">
        <v>57</v>
      </c>
      <c r="D22" s="170"/>
      <c r="E22" s="171"/>
      <c r="F22" s="180">
        <v>9.8</v>
      </c>
      <c r="G22" s="181">
        <v>12</v>
      </c>
      <c r="H22" s="182">
        <v>14</v>
      </c>
      <c r="I22" s="180">
        <v>0</v>
      </c>
      <c r="J22" s="181">
        <v>0</v>
      </c>
      <c r="K22" s="182">
        <v>0</v>
      </c>
      <c r="L22" s="180">
        <v>9.8</v>
      </c>
      <c r="M22" s="181">
        <v>12</v>
      </c>
      <c r="N22" s="182">
        <v>14</v>
      </c>
      <c r="O22" s="180">
        <v>0</v>
      </c>
      <c r="P22" s="181">
        <v>0</v>
      </c>
      <c r="Q22" s="182">
        <v>0</v>
      </c>
      <c r="R22" s="72" t="s">
        <v>24</v>
      </c>
      <c r="S22" s="1"/>
      <c r="T22" s="5"/>
      <c r="AA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2:42" ht="12.75">
      <c r="B23" s="19"/>
      <c r="C23" s="49" t="s">
        <v>379</v>
      </c>
      <c r="D23" s="170"/>
      <c r="E23" s="171"/>
      <c r="F23" s="180">
        <v>3.59</v>
      </c>
      <c r="G23" s="181">
        <v>3.59</v>
      </c>
      <c r="H23" s="182">
        <v>3.59</v>
      </c>
      <c r="I23" s="180">
        <v>0</v>
      </c>
      <c r="J23" s="181">
        <v>0</v>
      </c>
      <c r="K23" s="182">
        <v>0</v>
      </c>
      <c r="L23" s="180">
        <v>4.54</v>
      </c>
      <c r="M23" s="181">
        <v>4.54</v>
      </c>
      <c r="N23" s="182">
        <v>4.54</v>
      </c>
      <c r="O23" s="180">
        <v>0.95</v>
      </c>
      <c r="P23" s="181">
        <v>0.95</v>
      </c>
      <c r="Q23" s="182">
        <v>0.95</v>
      </c>
      <c r="R23" s="72" t="s">
        <v>297</v>
      </c>
      <c r="S23" s="1"/>
      <c r="T23" s="5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2:42" ht="12.75">
      <c r="B24" s="19"/>
      <c r="C24" s="49" t="s">
        <v>58</v>
      </c>
      <c r="D24" s="170"/>
      <c r="E24" s="171"/>
      <c r="F24" s="180">
        <v>545.5</v>
      </c>
      <c r="G24" s="181">
        <v>585</v>
      </c>
      <c r="H24" s="182">
        <v>585</v>
      </c>
      <c r="I24" s="180">
        <v>0</v>
      </c>
      <c r="J24" s="181">
        <v>0</v>
      </c>
      <c r="K24" s="182">
        <v>0</v>
      </c>
      <c r="L24" s="180">
        <v>634.5</v>
      </c>
      <c r="M24" s="181">
        <v>670</v>
      </c>
      <c r="N24" s="182">
        <v>670</v>
      </c>
      <c r="O24" s="180">
        <v>89</v>
      </c>
      <c r="P24" s="181">
        <v>85</v>
      </c>
      <c r="Q24" s="182">
        <v>85</v>
      </c>
      <c r="R24" s="72" t="s">
        <v>25</v>
      </c>
      <c r="S24" s="1"/>
      <c r="T24" s="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381</v>
      </c>
      <c r="D25" s="170"/>
      <c r="E25" s="171"/>
      <c r="F25" s="180">
        <v>27.05</v>
      </c>
      <c r="G25" s="181">
        <v>27.05</v>
      </c>
      <c r="H25" s="182">
        <v>27.05</v>
      </c>
      <c r="I25" s="180">
        <v>0</v>
      </c>
      <c r="J25" s="181">
        <v>0</v>
      </c>
      <c r="K25" s="182">
        <v>0</v>
      </c>
      <c r="L25" s="180">
        <v>27.66</v>
      </c>
      <c r="M25" s="181">
        <v>27.66</v>
      </c>
      <c r="N25" s="182">
        <v>27.66</v>
      </c>
      <c r="O25" s="180">
        <v>0.61</v>
      </c>
      <c r="P25" s="181">
        <v>0.61</v>
      </c>
      <c r="Q25" s="182">
        <v>0.61</v>
      </c>
      <c r="R25" s="72" t="s">
        <v>382</v>
      </c>
      <c r="S25" s="1"/>
      <c r="T25" s="5"/>
      <c r="AA25">
        <v>3</v>
      </c>
      <c r="AD25">
        <v>2</v>
      </c>
      <c r="AE25">
        <v>3</v>
      </c>
      <c r="AF25">
        <v>3</v>
      </c>
      <c r="AG25">
        <v>2</v>
      </c>
      <c r="AH25">
        <v>5</v>
      </c>
      <c r="AI25">
        <v>5</v>
      </c>
      <c r="AJ25">
        <v>2</v>
      </c>
      <c r="AK25">
        <v>5</v>
      </c>
      <c r="AL25">
        <v>5</v>
      </c>
      <c r="AM25">
        <v>2</v>
      </c>
      <c r="AN25">
        <v>5</v>
      </c>
      <c r="AO25">
        <v>5</v>
      </c>
      <c r="AP25">
        <v>3</v>
      </c>
    </row>
    <row r="26" spans="2:42" ht="12.75">
      <c r="B26" s="19"/>
      <c r="C26" s="49" t="s">
        <v>59</v>
      </c>
      <c r="D26" s="170"/>
      <c r="E26" s="171"/>
      <c r="F26" s="180">
        <v>589.563</v>
      </c>
      <c r="G26" s="181">
        <v>630</v>
      </c>
      <c r="H26" s="182">
        <v>650</v>
      </c>
      <c r="I26" s="180">
        <v>482.953</v>
      </c>
      <c r="J26" s="181">
        <v>510</v>
      </c>
      <c r="K26" s="182">
        <v>530</v>
      </c>
      <c r="L26" s="180">
        <v>415.23</v>
      </c>
      <c r="M26" s="181">
        <v>430</v>
      </c>
      <c r="N26" s="182">
        <v>450</v>
      </c>
      <c r="O26" s="180">
        <v>308.62</v>
      </c>
      <c r="P26" s="181">
        <v>310</v>
      </c>
      <c r="Q26" s="182">
        <v>330</v>
      </c>
      <c r="R26" s="72" t="s">
        <v>26</v>
      </c>
      <c r="S26" s="1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60</v>
      </c>
      <c r="D27" s="170"/>
      <c r="E27" s="171"/>
      <c r="F27" s="180">
        <v>194.515</v>
      </c>
      <c r="G27" s="181">
        <v>115</v>
      </c>
      <c r="H27" s="182">
        <v>122</v>
      </c>
      <c r="I27" s="180">
        <v>91.005</v>
      </c>
      <c r="J27" s="181">
        <v>0</v>
      </c>
      <c r="K27" s="182">
        <v>0</v>
      </c>
      <c r="L27" s="180">
        <v>117.58</v>
      </c>
      <c r="M27" s="181">
        <v>130</v>
      </c>
      <c r="N27" s="182">
        <v>140</v>
      </c>
      <c r="O27" s="180">
        <v>14.07</v>
      </c>
      <c r="P27" s="181">
        <v>15</v>
      </c>
      <c r="Q27" s="182">
        <v>18</v>
      </c>
      <c r="R27" s="72" t="s">
        <v>4</v>
      </c>
      <c r="S27" s="1"/>
      <c r="T27" s="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296</v>
      </c>
      <c r="D28" s="170"/>
      <c r="E28" s="171"/>
      <c r="F28" s="180">
        <v>36</v>
      </c>
      <c r="G28" s="181">
        <v>37</v>
      </c>
      <c r="H28" s="182">
        <v>39</v>
      </c>
      <c r="I28" s="180">
        <v>11</v>
      </c>
      <c r="J28" s="181">
        <v>12</v>
      </c>
      <c r="K28" s="182">
        <v>13</v>
      </c>
      <c r="L28" s="180">
        <v>31</v>
      </c>
      <c r="M28" s="181">
        <v>32</v>
      </c>
      <c r="N28" s="182">
        <v>33</v>
      </c>
      <c r="O28" s="180">
        <v>6</v>
      </c>
      <c r="P28" s="181">
        <v>7</v>
      </c>
      <c r="Q28" s="182">
        <v>7</v>
      </c>
      <c r="R28" s="72" t="s">
        <v>295</v>
      </c>
      <c r="S28" s="1"/>
      <c r="T28" s="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2:42" ht="12.75">
      <c r="B29" s="19"/>
      <c r="C29" s="49" t="s">
        <v>61</v>
      </c>
      <c r="D29" s="170"/>
      <c r="E29" s="171"/>
      <c r="F29" s="180">
        <v>363.74</v>
      </c>
      <c r="G29" s="181">
        <v>380</v>
      </c>
      <c r="H29" s="182">
        <v>380</v>
      </c>
      <c r="I29" s="180">
        <v>416.83</v>
      </c>
      <c r="J29" s="181">
        <v>425</v>
      </c>
      <c r="K29" s="182">
        <v>425</v>
      </c>
      <c r="L29" s="180">
        <v>66.68</v>
      </c>
      <c r="M29" s="181">
        <v>75</v>
      </c>
      <c r="N29" s="182">
        <v>75</v>
      </c>
      <c r="O29" s="180">
        <v>119.77</v>
      </c>
      <c r="P29" s="181">
        <v>120</v>
      </c>
      <c r="Q29" s="182">
        <v>120</v>
      </c>
      <c r="R29" s="72" t="s">
        <v>27</v>
      </c>
      <c r="S29" s="1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62</v>
      </c>
      <c r="D30" s="170"/>
      <c r="E30" s="171"/>
      <c r="F30" s="180">
        <v>61.449999999999996</v>
      </c>
      <c r="G30" s="181">
        <v>83</v>
      </c>
      <c r="H30" s="182">
        <v>90</v>
      </c>
      <c r="I30" s="180">
        <v>95</v>
      </c>
      <c r="J30" s="181">
        <v>109</v>
      </c>
      <c r="K30" s="182">
        <v>120</v>
      </c>
      <c r="L30" s="180">
        <v>44.85</v>
      </c>
      <c r="M30" s="181">
        <v>64</v>
      </c>
      <c r="N30" s="182">
        <v>60</v>
      </c>
      <c r="O30" s="180">
        <v>78.4</v>
      </c>
      <c r="P30" s="181">
        <v>90</v>
      </c>
      <c r="Q30" s="182">
        <v>90</v>
      </c>
      <c r="R30" s="72" t="s">
        <v>28</v>
      </c>
      <c r="S30" s="1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63</v>
      </c>
      <c r="D31" s="170"/>
      <c r="E31" s="171"/>
      <c r="F31" s="180">
        <v>448.55652788</v>
      </c>
      <c r="G31" s="181">
        <v>501.445676751173</v>
      </c>
      <c r="H31" s="182">
        <v>483</v>
      </c>
      <c r="I31" s="180">
        <v>507.75625</v>
      </c>
      <c r="J31" s="181">
        <v>580</v>
      </c>
      <c r="K31" s="182">
        <v>590</v>
      </c>
      <c r="L31" s="180">
        <v>147.14567098</v>
      </c>
      <c r="M31" s="181">
        <v>202.1731752315782</v>
      </c>
      <c r="N31" s="182">
        <v>200</v>
      </c>
      <c r="O31" s="180">
        <v>206.3453931</v>
      </c>
      <c r="P31" s="181">
        <v>280.72749848040525</v>
      </c>
      <c r="Q31" s="182">
        <v>307</v>
      </c>
      <c r="R31" s="72" t="s">
        <v>29</v>
      </c>
      <c r="S31" s="1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64</v>
      </c>
      <c r="D32" s="170"/>
      <c r="E32" s="171"/>
      <c r="F32" s="180">
        <v>294.39</v>
      </c>
      <c r="G32" s="181">
        <v>250</v>
      </c>
      <c r="H32" s="182">
        <v>255</v>
      </c>
      <c r="I32" s="180">
        <v>90</v>
      </c>
      <c r="J32" s="181">
        <v>95</v>
      </c>
      <c r="K32" s="182">
        <v>90</v>
      </c>
      <c r="L32" s="180">
        <v>234.75</v>
      </c>
      <c r="M32" s="181">
        <v>195</v>
      </c>
      <c r="N32" s="182">
        <v>195</v>
      </c>
      <c r="O32" s="180">
        <v>30.36</v>
      </c>
      <c r="P32" s="181">
        <v>40</v>
      </c>
      <c r="Q32" s="182">
        <v>30</v>
      </c>
      <c r="R32" s="72" t="s">
        <v>30</v>
      </c>
      <c r="S32" s="1"/>
      <c r="T32" s="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65</v>
      </c>
      <c r="D33" s="170"/>
      <c r="E33" s="171"/>
      <c r="F33" s="180">
        <v>202.16</v>
      </c>
      <c r="G33" s="181">
        <v>209</v>
      </c>
      <c r="H33" s="182">
        <v>214</v>
      </c>
      <c r="I33" s="180">
        <v>7.24</v>
      </c>
      <c r="J33" s="181">
        <v>7</v>
      </c>
      <c r="K33" s="182">
        <v>7</v>
      </c>
      <c r="L33" s="180">
        <v>198.16</v>
      </c>
      <c r="M33" s="181">
        <v>205</v>
      </c>
      <c r="N33" s="182">
        <v>210</v>
      </c>
      <c r="O33" s="180">
        <v>3.24</v>
      </c>
      <c r="P33" s="181">
        <v>3</v>
      </c>
      <c r="Q33" s="182">
        <v>3</v>
      </c>
      <c r="R33" s="72" t="s">
        <v>31</v>
      </c>
      <c r="S33" s="1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66</v>
      </c>
      <c r="D34" s="170"/>
      <c r="E34" s="171"/>
      <c r="F34" s="180">
        <v>147</v>
      </c>
      <c r="G34" s="181">
        <v>147</v>
      </c>
      <c r="H34" s="182">
        <v>147</v>
      </c>
      <c r="I34" s="180">
        <v>105</v>
      </c>
      <c r="J34" s="181">
        <v>105</v>
      </c>
      <c r="K34" s="182">
        <v>105</v>
      </c>
      <c r="L34" s="180">
        <v>85</v>
      </c>
      <c r="M34" s="181">
        <v>85</v>
      </c>
      <c r="N34" s="182">
        <v>85</v>
      </c>
      <c r="O34" s="180">
        <v>43</v>
      </c>
      <c r="P34" s="181">
        <v>43</v>
      </c>
      <c r="Q34" s="182">
        <v>43</v>
      </c>
      <c r="R34" s="72" t="s">
        <v>32</v>
      </c>
      <c r="S34" s="1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3.5" thickBot="1">
      <c r="B35" s="19"/>
      <c r="C35" s="49" t="s">
        <v>67</v>
      </c>
      <c r="D35" s="170"/>
      <c r="E35" s="171"/>
      <c r="F35" s="180">
        <v>1279.81</v>
      </c>
      <c r="G35" s="181">
        <v>1279.80974107</v>
      </c>
      <c r="H35" s="182">
        <v>1279.80974107</v>
      </c>
      <c r="I35" s="180">
        <v>0</v>
      </c>
      <c r="J35" s="181">
        <v>0</v>
      </c>
      <c r="K35" s="182">
        <v>0</v>
      </c>
      <c r="L35" s="180">
        <v>1362.37</v>
      </c>
      <c r="M35" s="181">
        <v>1362.3650699</v>
      </c>
      <c r="N35" s="182">
        <v>1362.3650699</v>
      </c>
      <c r="O35" s="180">
        <v>82.56</v>
      </c>
      <c r="P35" s="181">
        <v>82.55532883</v>
      </c>
      <c r="Q35" s="182">
        <v>82.55532883</v>
      </c>
      <c r="R35" s="72" t="s">
        <v>34</v>
      </c>
      <c r="S35" s="1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4.25" thickBot="1" thickTop="1">
      <c r="C36" s="14" t="s">
        <v>5</v>
      </c>
      <c r="D36" s="174"/>
      <c r="E36" s="175"/>
      <c r="F36" s="152">
        <v>7436.064827880002</v>
      </c>
      <c r="G36" s="153">
        <v>7268.700964190078</v>
      </c>
      <c r="H36" s="154">
        <v>7507.994057359224</v>
      </c>
      <c r="I36" s="152">
        <v>4385.87925</v>
      </c>
      <c r="J36" s="153">
        <v>4610.268666666667</v>
      </c>
      <c r="K36" s="154">
        <v>4634.268666666667</v>
      </c>
      <c r="L36" s="152">
        <v>6771.433270980001</v>
      </c>
      <c r="M36" s="153">
        <v>6680.712019396271</v>
      </c>
      <c r="N36" s="154">
        <v>6901.783864085012</v>
      </c>
      <c r="O36" s="152">
        <v>3721.2476931</v>
      </c>
      <c r="P36" s="153">
        <v>4022.27972187286</v>
      </c>
      <c r="Q36" s="154">
        <v>4028.0584733924547</v>
      </c>
      <c r="R36" s="14" t="s">
        <v>5</v>
      </c>
      <c r="S36" s="12"/>
      <c r="T36" s="13"/>
      <c r="AA36" t="e">
        <v>#REF!</v>
      </c>
      <c r="AD36" t="e">
        <v>#REF!</v>
      </c>
      <c r="AE36" t="e">
        <v>#REF!</v>
      </c>
      <c r="AF36" t="e">
        <v>#REF!</v>
      </c>
      <c r="AG36" t="e">
        <v>#REF!</v>
      </c>
      <c r="AH36" t="e">
        <v>#REF!</v>
      </c>
      <c r="AI36" t="e">
        <v>#REF!</v>
      </c>
      <c r="AJ36" t="e">
        <v>#REF!</v>
      </c>
      <c r="AK36" t="e">
        <v>#REF!</v>
      </c>
      <c r="AL36" t="e">
        <v>#REF!</v>
      </c>
      <c r="AM36" t="e">
        <v>#REF!</v>
      </c>
      <c r="AN36" t="e">
        <v>#REF!</v>
      </c>
      <c r="AO36" t="e">
        <v>#REF!</v>
      </c>
      <c r="AP36" t="e">
        <v>#REF!</v>
      </c>
    </row>
    <row r="37" spans="2:42" ht="13.5" thickTop="1">
      <c r="B37" s="16"/>
      <c r="C37" s="167" t="s">
        <v>68</v>
      </c>
      <c r="D37" s="168"/>
      <c r="E37" s="169"/>
      <c r="F37" s="177">
        <v>101.98376019999998</v>
      </c>
      <c r="G37" s="178">
        <v>101.87376019999998</v>
      </c>
      <c r="H37" s="179">
        <v>101.87376019999998</v>
      </c>
      <c r="I37" s="177">
        <v>0.1</v>
      </c>
      <c r="J37" s="178">
        <v>0</v>
      </c>
      <c r="K37" s="179">
        <v>0</v>
      </c>
      <c r="L37" s="177">
        <v>101.88376019999998</v>
      </c>
      <c r="M37" s="178">
        <v>101.88376019999998</v>
      </c>
      <c r="N37" s="179">
        <v>101.88376019999998</v>
      </c>
      <c r="O37" s="177">
        <v>0</v>
      </c>
      <c r="P37" s="178">
        <v>0.01</v>
      </c>
      <c r="Q37" s="179">
        <v>0.01</v>
      </c>
      <c r="R37" s="84" t="s">
        <v>35</v>
      </c>
      <c r="S37" s="3"/>
      <c r="T37" s="4"/>
      <c r="AA37">
        <v>3</v>
      </c>
      <c r="AD37">
        <v>2</v>
      </c>
      <c r="AE37">
        <v>3</v>
      </c>
      <c r="AF37">
        <v>3</v>
      </c>
      <c r="AG37">
        <v>2</v>
      </c>
      <c r="AH37">
        <v>5</v>
      </c>
      <c r="AI37">
        <v>5</v>
      </c>
      <c r="AJ37">
        <v>2</v>
      </c>
      <c r="AK37">
        <v>5</v>
      </c>
      <c r="AL37">
        <v>5</v>
      </c>
      <c r="AM37">
        <v>2</v>
      </c>
      <c r="AN37">
        <v>5</v>
      </c>
      <c r="AO37">
        <v>5</v>
      </c>
      <c r="AP37">
        <v>3</v>
      </c>
    </row>
    <row r="38" spans="2:42" ht="12.75">
      <c r="B38" s="16"/>
      <c r="C38" s="49" t="s">
        <v>70</v>
      </c>
      <c r="D38" s="170"/>
      <c r="E38" s="171"/>
      <c r="F38" s="180">
        <v>8.3824</v>
      </c>
      <c r="G38" s="181">
        <v>8.3824</v>
      </c>
      <c r="H38" s="182">
        <v>8.3824</v>
      </c>
      <c r="I38" s="180">
        <v>3.4224</v>
      </c>
      <c r="J38" s="181">
        <v>3.4224</v>
      </c>
      <c r="K38" s="182">
        <v>3.4224</v>
      </c>
      <c r="L38" s="180">
        <v>7.73</v>
      </c>
      <c r="M38" s="181">
        <v>7.73</v>
      </c>
      <c r="N38" s="182">
        <v>7.73</v>
      </c>
      <c r="O38" s="180">
        <v>2.77</v>
      </c>
      <c r="P38" s="181">
        <v>2.77</v>
      </c>
      <c r="Q38" s="182">
        <v>2.77</v>
      </c>
      <c r="R38" s="72" t="s">
        <v>3</v>
      </c>
      <c r="S38" s="1"/>
      <c r="T38" s="5"/>
      <c r="AA38">
        <v>3</v>
      </c>
      <c r="AD38">
        <v>2</v>
      </c>
      <c r="AE38">
        <v>3</v>
      </c>
      <c r="AF38">
        <v>3</v>
      </c>
      <c r="AG38">
        <v>2</v>
      </c>
      <c r="AH38">
        <v>5</v>
      </c>
      <c r="AI38">
        <v>5</v>
      </c>
      <c r="AJ38">
        <v>2</v>
      </c>
      <c r="AK38">
        <v>5</v>
      </c>
      <c r="AL38">
        <v>5</v>
      </c>
      <c r="AM38">
        <v>2</v>
      </c>
      <c r="AN38">
        <v>5</v>
      </c>
      <c r="AO38">
        <v>5</v>
      </c>
      <c r="AP38">
        <v>3</v>
      </c>
    </row>
    <row r="39" spans="2:42" ht="13.5" thickBot="1">
      <c r="B39" s="16"/>
      <c r="C39" s="49" t="s">
        <v>71</v>
      </c>
      <c r="D39" s="170"/>
      <c r="E39" s="171"/>
      <c r="F39" s="180">
        <v>1215.0100000000002</v>
      </c>
      <c r="G39" s="181">
        <v>1443.3413</v>
      </c>
      <c r="H39" s="182">
        <v>1509.208365</v>
      </c>
      <c r="I39" s="180">
        <v>3999</v>
      </c>
      <c r="J39" s="181">
        <v>4598.849999999999</v>
      </c>
      <c r="K39" s="182">
        <v>4828.7925</v>
      </c>
      <c r="L39" s="180">
        <v>120</v>
      </c>
      <c r="M39" s="181">
        <v>126</v>
      </c>
      <c r="N39" s="182">
        <v>126</v>
      </c>
      <c r="O39" s="180">
        <v>2903.99</v>
      </c>
      <c r="P39" s="181">
        <v>3281.5086999999994</v>
      </c>
      <c r="Q39" s="182">
        <v>3445.5841349999996</v>
      </c>
      <c r="R39" s="72" t="s">
        <v>37</v>
      </c>
      <c r="S39" s="1"/>
      <c r="T39" s="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3:42" ht="14.25" thickBot="1" thickTop="1">
      <c r="C40" s="14" t="s">
        <v>293</v>
      </c>
      <c r="D40" s="174"/>
      <c r="E40" s="175"/>
      <c r="F40" s="152">
        <v>1325.3761602000002</v>
      </c>
      <c r="G40" s="153">
        <v>1553.5974602000001</v>
      </c>
      <c r="H40" s="154">
        <v>1619.4645252</v>
      </c>
      <c r="I40" s="152">
        <v>4002.5224</v>
      </c>
      <c r="J40" s="153">
        <v>4602.2724</v>
      </c>
      <c r="K40" s="154">
        <v>4832.2149</v>
      </c>
      <c r="L40" s="152">
        <v>229.6137602</v>
      </c>
      <c r="M40" s="153">
        <v>235.6137602</v>
      </c>
      <c r="N40" s="154">
        <v>235.6137602</v>
      </c>
      <c r="O40" s="152">
        <v>2906.7599999999998</v>
      </c>
      <c r="P40" s="153">
        <v>3284.2886999999996</v>
      </c>
      <c r="Q40" s="154">
        <v>3448.364135</v>
      </c>
      <c r="R40" s="14" t="s">
        <v>294</v>
      </c>
      <c r="S40" s="12"/>
      <c r="T40" s="13"/>
      <c r="AA40" t="e">
        <v>#REF!</v>
      </c>
      <c r="AD40" t="e">
        <v>#REF!</v>
      </c>
      <c r="AE40" t="e">
        <v>#REF!</v>
      </c>
      <c r="AF40" t="e">
        <v>#REF!</v>
      </c>
      <c r="AG40" t="e">
        <v>#REF!</v>
      </c>
      <c r="AH40" t="e">
        <v>#REF!</v>
      </c>
      <c r="AI40" t="e">
        <v>#REF!</v>
      </c>
      <c r="AJ40" t="e">
        <v>#REF!</v>
      </c>
      <c r="AK40" t="e">
        <v>#REF!</v>
      </c>
      <c r="AL40" t="e">
        <v>#REF!</v>
      </c>
      <c r="AM40" t="e">
        <v>#REF!</v>
      </c>
      <c r="AN40" t="e">
        <v>#REF!</v>
      </c>
      <c r="AO40" t="e">
        <v>#REF!</v>
      </c>
      <c r="AP40" t="e">
        <v>#REF!</v>
      </c>
    </row>
    <row r="41" spans="2:42" ht="13.5" thickTop="1">
      <c r="B41" s="16"/>
      <c r="C41" s="167" t="s">
        <v>72</v>
      </c>
      <c r="D41" s="168"/>
      <c r="E41" s="169"/>
      <c r="F41" s="177">
        <v>2377.2163716814157</v>
      </c>
      <c r="G41" s="178">
        <v>2777.1148995892067</v>
      </c>
      <c r="H41" s="179">
        <v>2823.2341474464974</v>
      </c>
      <c r="I41" s="177">
        <v>1672.5663716814158</v>
      </c>
      <c r="J41" s="178">
        <v>1874.3362831858408</v>
      </c>
      <c r="K41" s="179">
        <v>1827.6452923414663</v>
      </c>
      <c r="L41" s="177">
        <v>1247.54</v>
      </c>
      <c r="M41" s="178">
        <v>1494.6327366480805</v>
      </c>
      <c r="N41" s="179">
        <v>1584.8707389295923</v>
      </c>
      <c r="O41" s="177">
        <v>542.89</v>
      </c>
      <c r="P41" s="178">
        <v>591.8541202447146</v>
      </c>
      <c r="Q41" s="179">
        <v>589.2818838245612</v>
      </c>
      <c r="R41" s="84" t="s">
        <v>1</v>
      </c>
      <c r="S41" s="3"/>
      <c r="T41" s="4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2:42" ht="13.5" thickBot="1">
      <c r="B42" s="16"/>
      <c r="C42" s="104" t="s">
        <v>73</v>
      </c>
      <c r="D42" s="172"/>
      <c r="E42" s="173"/>
      <c r="F42" s="183">
        <v>14028.920000000002</v>
      </c>
      <c r="G42" s="184">
        <v>14637.41</v>
      </c>
      <c r="H42" s="185">
        <v>14944</v>
      </c>
      <c r="I42" s="183">
        <v>9499.53</v>
      </c>
      <c r="J42" s="184">
        <v>9874.95</v>
      </c>
      <c r="K42" s="185">
        <v>10168.4</v>
      </c>
      <c r="L42" s="183">
        <v>5057.55</v>
      </c>
      <c r="M42" s="184">
        <v>5304.3</v>
      </c>
      <c r="N42" s="185">
        <v>5330.3</v>
      </c>
      <c r="O42" s="183">
        <v>528.16</v>
      </c>
      <c r="P42" s="184">
        <v>541.84</v>
      </c>
      <c r="Q42" s="185">
        <v>554.7</v>
      </c>
      <c r="R42" s="105" t="s">
        <v>38</v>
      </c>
      <c r="S42" s="8"/>
      <c r="T42" s="9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6</v>
      </c>
      <c r="D43" s="12"/>
      <c r="E43" s="13"/>
      <c r="F43" s="152">
        <v>16406.136371681416</v>
      </c>
      <c r="G43" s="153">
        <v>17414.524899589207</v>
      </c>
      <c r="H43" s="154">
        <v>17767.2341474465</v>
      </c>
      <c r="I43" s="152">
        <v>11172.096371681417</v>
      </c>
      <c r="J43" s="153">
        <v>11749.286283185842</v>
      </c>
      <c r="K43" s="154">
        <v>11996.045292341467</v>
      </c>
      <c r="L43" s="152">
        <v>6305.09</v>
      </c>
      <c r="M43" s="153">
        <v>6798.932736648081</v>
      </c>
      <c r="N43" s="154">
        <v>6915.1707389295925</v>
      </c>
      <c r="O43" s="152">
        <v>1071.05</v>
      </c>
      <c r="P43" s="153">
        <v>1133.6941202447147</v>
      </c>
      <c r="Q43" s="154">
        <v>1143.9818838245612</v>
      </c>
      <c r="R43" s="18" t="s">
        <v>74</v>
      </c>
      <c r="S43" s="8"/>
      <c r="T43" s="9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3:20" ht="13.5" thickTop="1">
      <c r="C44" s="41" t="str">
        <f ca="1">CELL("filename")</f>
        <v>C:\MyFiles\Timber\Timber Committee\TCQ2021\publish\[tb-74-6.xls]Table 1</v>
      </c>
      <c r="S44" s="39"/>
      <c r="T44" s="43" t="str">
        <f ca="1">CONCATENATE("printed on ",DAY(NOW()),"/",MONTH(NOW()))</f>
        <v>printed on 17/12</v>
      </c>
    </row>
  </sheetData>
  <sheetProtection/>
  <mergeCells count="12">
    <mergeCell ref="C2:T2"/>
    <mergeCell ref="F6:H6"/>
    <mergeCell ref="F7:H7"/>
    <mergeCell ref="R7:T7"/>
    <mergeCell ref="F3:K3"/>
    <mergeCell ref="L3:Q3"/>
    <mergeCell ref="K5:L5"/>
    <mergeCell ref="O7:Q7"/>
    <mergeCell ref="C4:T4"/>
    <mergeCell ref="C7:E7"/>
    <mergeCell ref="I7:K7"/>
    <mergeCell ref="L7:N7"/>
  </mergeCells>
  <conditionalFormatting sqref="C9:R43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92" t="s">
        <v>91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6:17" ht="12.75">
      <c r="F3" s="292" t="s">
        <v>299</v>
      </c>
      <c r="G3" s="292"/>
      <c r="H3" s="292"/>
      <c r="I3" s="292"/>
      <c r="J3" s="292"/>
      <c r="K3" s="292"/>
      <c r="L3" s="292" t="s">
        <v>301</v>
      </c>
      <c r="M3" s="292"/>
      <c r="N3" s="292"/>
      <c r="O3" s="292"/>
      <c r="P3" s="292"/>
      <c r="Q3" s="292"/>
    </row>
    <row r="4" spans="3:20" ht="12.75">
      <c r="C4" s="300" t="s">
        <v>376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</row>
    <row r="5" spans="11:15" ht="15" thickBot="1">
      <c r="K5" s="299" t="s">
        <v>41</v>
      </c>
      <c r="L5" s="299"/>
      <c r="N5" s="11"/>
      <c r="O5" s="11"/>
    </row>
    <row r="6" spans="3:20" ht="13.5" thickTop="1">
      <c r="C6" s="2"/>
      <c r="D6" s="3"/>
      <c r="E6" s="4"/>
      <c r="F6" s="293" t="s">
        <v>7</v>
      </c>
      <c r="G6" s="294"/>
      <c r="H6" s="295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96" t="s">
        <v>0</v>
      </c>
      <c r="D7" s="297"/>
      <c r="E7" s="298"/>
      <c r="F7" s="296" t="s">
        <v>8</v>
      </c>
      <c r="G7" s="297"/>
      <c r="H7" s="298"/>
      <c r="I7" s="296" t="s">
        <v>9</v>
      </c>
      <c r="J7" s="297"/>
      <c r="K7" s="298"/>
      <c r="L7" s="296" t="s">
        <v>10</v>
      </c>
      <c r="M7" s="297"/>
      <c r="N7" s="298"/>
      <c r="O7" s="296" t="s">
        <v>11</v>
      </c>
      <c r="P7" s="297"/>
      <c r="Q7" s="298"/>
      <c r="R7" s="296" t="s">
        <v>12</v>
      </c>
      <c r="S7" s="297"/>
      <c r="T7" s="298"/>
    </row>
    <row r="8" spans="3:42" ht="13.5" thickBot="1">
      <c r="C8" s="7"/>
      <c r="D8" s="8"/>
      <c r="E8" s="9"/>
      <c r="F8" s="26">
        <v>2020</v>
      </c>
      <c r="G8" s="27">
        <v>2021</v>
      </c>
      <c r="H8" s="25">
        <v>2022</v>
      </c>
      <c r="I8" s="26">
        <v>2020</v>
      </c>
      <c r="J8" s="27">
        <v>2021</v>
      </c>
      <c r="K8" s="25">
        <v>2022</v>
      </c>
      <c r="L8" s="26">
        <v>2020</v>
      </c>
      <c r="M8" s="27">
        <v>2021</v>
      </c>
      <c r="N8" s="25">
        <v>2022</v>
      </c>
      <c r="O8" s="26">
        <v>2020</v>
      </c>
      <c r="P8" s="27">
        <v>2021</v>
      </c>
      <c r="Q8" s="25">
        <v>2022</v>
      </c>
      <c r="R8" s="7"/>
      <c r="S8" s="8"/>
      <c r="T8" s="9"/>
      <c r="AA8" t="s">
        <v>0</v>
      </c>
      <c r="AD8" t="s">
        <v>271</v>
      </c>
      <c r="AG8" t="s">
        <v>9</v>
      </c>
      <c r="AJ8" t="s">
        <v>40</v>
      </c>
      <c r="AM8" t="s">
        <v>39</v>
      </c>
      <c r="AP8" t="s">
        <v>0</v>
      </c>
    </row>
    <row r="9" spans="2:42" ht="13.5" thickTop="1">
      <c r="B9" s="19"/>
      <c r="C9" s="49" t="s">
        <v>44</v>
      </c>
      <c r="D9" s="170"/>
      <c r="E9" s="171"/>
      <c r="F9" s="180">
        <v>718.865</v>
      </c>
      <c r="G9" s="181">
        <v>798</v>
      </c>
      <c r="H9" s="182">
        <v>803</v>
      </c>
      <c r="I9" s="180">
        <v>2330</v>
      </c>
      <c r="J9" s="181">
        <v>2480</v>
      </c>
      <c r="K9" s="182">
        <v>2500</v>
      </c>
      <c r="L9" s="180">
        <v>307.7249999999999</v>
      </c>
      <c r="M9" s="181">
        <v>320</v>
      </c>
      <c r="N9" s="182">
        <v>325</v>
      </c>
      <c r="O9" s="180">
        <v>1918.86</v>
      </c>
      <c r="P9" s="181">
        <v>2002</v>
      </c>
      <c r="Q9" s="182">
        <v>2022</v>
      </c>
      <c r="R9" s="72" t="s">
        <v>13</v>
      </c>
      <c r="S9" s="1"/>
      <c r="T9" s="5"/>
      <c r="AA9">
        <v>2</v>
      </c>
      <c r="AD9">
        <v>2</v>
      </c>
      <c r="AE9">
        <v>2</v>
      </c>
      <c r="AF9">
        <v>2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2</v>
      </c>
    </row>
    <row r="10" spans="2:42" ht="12.75">
      <c r="B10" s="19"/>
      <c r="C10" s="49" t="s">
        <v>45</v>
      </c>
      <c r="D10" s="170"/>
      <c r="E10" s="171"/>
      <c r="F10" s="180">
        <v>167.79</v>
      </c>
      <c r="G10" s="181">
        <v>164</v>
      </c>
      <c r="H10" s="182">
        <v>165</v>
      </c>
      <c r="I10" s="180">
        <v>12</v>
      </c>
      <c r="J10" s="181">
        <v>13</v>
      </c>
      <c r="K10" s="182">
        <v>12</v>
      </c>
      <c r="L10" s="180">
        <v>156.88</v>
      </c>
      <c r="M10" s="181">
        <v>153</v>
      </c>
      <c r="N10" s="182">
        <v>155</v>
      </c>
      <c r="O10" s="180">
        <v>1.09</v>
      </c>
      <c r="P10" s="181">
        <v>2</v>
      </c>
      <c r="Q10" s="182">
        <v>2</v>
      </c>
      <c r="R10" s="72" t="s">
        <v>14</v>
      </c>
      <c r="S10" s="1"/>
      <c r="T10" s="5"/>
      <c r="AA10">
        <v>2</v>
      </c>
      <c r="AD10">
        <v>2</v>
      </c>
      <c r="AE10">
        <v>2</v>
      </c>
      <c r="AF10">
        <v>2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2</v>
      </c>
    </row>
    <row r="11" spans="2:42" ht="12.75">
      <c r="B11" s="19"/>
      <c r="C11" s="49" t="s">
        <v>47</v>
      </c>
      <c r="D11" s="170"/>
      <c r="E11" s="171"/>
      <c r="F11" s="180">
        <v>43.370000000000005</v>
      </c>
      <c r="G11" s="181">
        <v>42</v>
      </c>
      <c r="H11" s="182">
        <v>42</v>
      </c>
      <c r="I11" s="180">
        <v>0</v>
      </c>
      <c r="J11" s="181">
        <v>0</v>
      </c>
      <c r="K11" s="182">
        <v>0</v>
      </c>
      <c r="L11" s="180">
        <v>43.42</v>
      </c>
      <c r="M11" s="181">
        <v>42</v>
      </c>
      <c r="N11" s="182">
        <v>42</v>
      </c>
      <c r="O11" s="180">
        <v>0.05</v>
      </c>
      <c r="P11" s="181">
        <v>0</v>
      </c>
      <c r="Q11" s="182">
        <v>0</v>
      </c>
      <c r="R11" s="72" t="s">
        <v>16</v>
      </c>
      <c r="S11" s="1"/>
      <c r="T11" s="5"/>
      <c r="AA11">
        <v>2</v>
      </c>
      <c r="AD11">
        <v>2</v>
      </c>
      <c r="AE11">
        <v>2</v>
      </c>
      <c r="AF11">
        <v>2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2</v>
      </c>
    </row>
    <row r="12" spans="2:42" ht="12.75">
      <c r="B12" s="19"/>
      <c r="C12" s="49" t="s">
        <v>48</v>
      </c>
      <c r="D12" s="170"/>
      <c r="E12" s="171"/>
      <c r="F12" s="180">
        <v>280.5999999999999</v>
      </c>
      <c r="G12" s="181">
        <v>400</v>
      </c>
      <c r="H12" s="182">
        <v>436</v>
      </c>
      <c r="I12" s="180">
        <v>774.0999999999999</v>
      </c>
      <c r="J12" s="181">
        <v>1010</v>
      </c>
      <c r="K12" s="182">
        <v>1040</v>
      </c>
      <c r="L12" s="180">
        <v>315.29999999999995</v>
      </c>
      <c r="M12" s="181">
        <v>320</v>
      </c>
      <c r="N12" s="182">
        <v>323</v>
      </c>
      <c r="O12" s="180">
        <v>808.8</v>
      </c>
      <c r="P12" s="181">
        <v>930</v>
      </c>
      <c r="Q12" s="182">
        <v>927</v>
      </c>
      <c r="R12" s="72" t="s">
        <v>33</v>
      </c>
      <c r="S12" s="1"/>
      <c r="T12" s="5"/>
      <c r="AA12">
        <v>2</v>
      </c>
      <c r="AD12">
        <v>2</v>
      </c>
      <c r="AE12">
        <v>2</v>
      </c>
      <c r="AF12">
        <v>2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2</v>
      </c>
    </row>
    <row r="13" spans="2:42" ht="12.75">
      <c r="B13" s="19"/>
      <c r="C13" s="49" t="s">
        <v>49</v>
      </c>
      <c r="D13" s="170"/>
      <c r="E13" s="171"/>
      <c r="F13" s="180">
        <v>170.0598</v>
      </c>
      <c r="G13" s="181">
        <v>184.78565714285713</v>
      </c>
      <c r="H13" s="182">
        <v>184.78565714285713</v>
      </c>
      <c r="I13" s="180">
        <v>180</v>
      </c>
      <c r="J13" s="181">
        <v>210</v>
      </c>
      <c r="K13" s="182">
        <v>210</v>
      </c>
      <c r="L13" s="180">
        <v>73.22220000000002</v>
      </c>
      <c r="M13" s="181">
        <v>74</v>
      </c>
      <c r="N13" s="182">
        <v>74</v>
      </c>
      <c r="O13" s="180">
        <v>83.1624</v>
      </c>
      <c r="P13" s="181">
        <v>99.21434285714285</v>
      </c>
      <c r="Q13" s="182">
        <v>99.21434285714285</v>
      </c>
      <c r="R13" s="72" t="s">
        <v>17</v>
      </c>
      <c r="S13" s="1"/>
      <c r="T13" s="5"/>
      <c r="AA13">
        <v>2</v>
      </c>
      <c r="AD13">
        <v>2</v>
      </c>
      <c r="AE13">
        <v>2</v>
      </c>
      <c r="AF13">
        <v>2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2</v>
      </c>
    </row>
    <row r="14" spans="2:42" ht="12.75">
      <c r="B14" s="19"/>
      <c r="C14" s="49" t="s">
        <v>50</v>
      </c>
      <c r="D14" s="170"/>
      <c r="E14" s="171"/>
      <c r="F14" s="180">
        <v>143.78000000000003</v>
      </c>
      <c r="G14" s="181">
        <v>135.43</v>
      </c>
      <c r="H14" s="182">
        <v>135.43</v>
      </c>
      <c r="I14" s="180">
        <v>88</v>
      </c>
      <c r="J14" s="181">
        <v>88</v>
      </c>
      <c r="K14" s="182">
        <v>88</v>
      </c>
      <c r="L14" s="180">
        <v>75.83000000000001</v>
      </c>
      <c r="M14" s="181">
        <v>77.28999999999999</v>
      </c>
      <c r="N14" s="182">
        <v>77.28999999999999</v>
      </c>
      <c r="O14" s="180">
        <v>20.05</v>
      </c>
      <c r="P14" s="181">
        <v>29.86</v>
      </c>
      <c r="Q14" s="182">
        <v>29.86</v>
      </c>
      <c r="R14" s="72" t="s">
        <v>18</v>
      </c>
      <c r="S14" s="1"/>
      <c r="T14" s="5"/>
      <c r="AA14">
        <v>2</v>
      </c>
      <c r="AD14">
        <v>2</v>
      </c>
      <c r="AE14">
        <v>2</v>
      </c>
      <c r="AF14">
        <v>2</v>
      </c>
      <c r="AG14">
        <v>0</v>
      </c>
      <c r="AH14">
        <v>-3</v>
      </c>
      <c r="AI14">
        <v>-3</v>
      </c>
      <c r="AJ14">
        <v>0</v>
      </c>
      <c r="AK14">
        <v>-3</v>
      </c>
      <c r="AL14">
        <v>-3</v>
      </c>
      <c r="AM14">
        <v>0</v>
      </c>
      <c r="AN14">
        <v>-3</v>
      </c>
      <c r="AO14">
        <v>-3</v>
      </c>
      <c r="AP14">
        <v>2</v>
      </c>
    </row>
    <row r="15" spans="2:42" ht="12.75">
      <c r="B15" s="19"/>
      <c r="C15" s="49" t="s">
        <v>51</v>
      </c>
      <c r="D15" s="170"/>
      <c r="E15" s="171"/>
      <c r="F15" s="180">
        <v>1592.31</v>
      </c>
      <c r="G15" s="181">
        <v>2159.6527750980767</v>
      </c>
      <c r="H15" s="182">
        <v>2508</v>
      </c>
      <c r="I15" s="180">
        <v>2233</v>
      </c>
      <c r="J15" s="181">
        <v>2633</v>
      </c>
      <c r="K15" s="182">
        <v>3033</v>
      </c>
      <c r="L15" s="180">
        <v>578.71</v>
      </c>
      <c r="M15" s="181">
        <v>591.1598173515981</v>
      </c>
      <c r="N15" s="182">
        <v>640</v>
      </c>
      <c r="O15" s="180">
        <v>1219.4</v>
      </c>
      <c r="P15" s="181">
        <v>1064.5070422535211</v>
      </c>
      <c r="Q15" s="182">
        <v>1165</v>
      </c>
      <c r="R15" s="72" t="s">
        <v>2</v>
      </c>
      <c r="S15" s="1"/>
      <c r="T15" s="5"/>
      <c r="AA15">
        <v>2</v>
      </c>
      <c r="AD15">
        <v>2</v>
      </c>
      <c r="AE15">
        <v>2</v>
      </c>
      <c r="AF15">
        <v>2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2</v>
      </c>
    </row>
    <row r="16" spans="2:42" ht="12.75">
      <c r="B16" s="19"/>
      <c r="C16" s="49" t="s">
        <v>52</v>
      </c>
      <c r="D16" s="170"/>
      <c r="E16" s="171"/>
      <c r="F16" s="180">
        <v>5789.299999999999</v>
      </c>
      <c r="G16" s="181">
        <v>5660</v>
      </c>
      <c r="H16" s="182">
        <v>5815</v>
      </c>
      <c r="I16" s="180">
        <v>5556.36</v>
      </c>
      <c r="J16" s="181">
        <v>5550</v>
      </c>
      <c r="K16" s="182">
        <v>5575</v>
      </c>
      <c r="L16" s="180">
        <v>1903.2800000000002</v>
      </c>
      <c r="M16" s="181">
        <v>1660</v>
      </c>
      <c r="N16" s="182">
        <v>1840</v>
      </c>
      <c r="O16" s="180">
        <v>1670.34</v>
      </c>
      <c r="P16" s="181">
        <v>1550</v>
      </c>
      <c r="Q16" s="182">
        <v>1600</v>
      </c>
      <c r="R16" s="72" t="s">
        <v>19</v>
      </c>
      <c r="S16" s="1"/>
      <c r="T16" s="5"/>
      <c r="AA16">
        <v>2</v>
      </c>
      <c r="AD16">
        <v>2</v>
      </c>
      <c r="AE16">
        <v>2</v>
      </c>
      <c r="AF16">
        <v>2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2</v>
      </c>
    </row>
    <row r="17" spans="2:42" ht="12.75">
      <c r="B17" s="19"/>
      <c r="C17" s="49" t="s">
        <v>53</v>
      </c>
      <c r="D17" s="170"/>
      <c r="E17" s="171"/>
      <c r="F17" s="180">
        <v>319.44500000000005</v>
      </c>
      <c r="G17" s="181">
        <v>404.58133333333336</v>
      </c>
      <c r="H17" s="182">
        <v>404.58133333333336</v>
      </c>
      <c r="I17" s="180">
        <v>333.89300000000003</v>
      </c>
      <c r="J17" s="181">
        <v>354.73</v>
      </c>
      <c r="K17" s="182">
        <v>354.73</v>
      </c>
      <c r="L17" s="180">
        <v>325.966</v>
      </c>
      <c r="M17" s="181">
        <v>351.69733333333335</v>
      </c>
      <c r="N17" s="182">
        <v>351.69733333333335</v>
      </c>
      <c r="O17" s="180">
        <v>340.414</v>
      </c>
      <c r="P17" s="181">
        <v>301.846</v>
      </c>
      <c r="Q17" s="182">
        <v>301.846</v>
      </c>
      <c r="R17" s="72" t="s">
        <v>20</v>
      </c>
      <c r="S17" s="1"/>
      <c r="T17" s="5"/>
      <c r="AA17">
        <v>2</v>
      </c>
      <c r="AD17">
        <v>2</v>
      </c>
      <c r="AE17">
        <v>2</v>
      </c>
      <c r="AF17">
        <v>2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2</v>
      </c>
    </row>
    <row r="18" spans="2:42" ht="12.75">
      <c r="B18" s="19"/>
      <c r="C18" s="49" t="s">
        <v>54</v>
      </c>
      <c r="D18" s="170"/>
      <c r="E18" s="171"/>
      <c r="F18" s="180">
        <v>100.55999999999999</v>
      </c>
      <c r="G18" s="181">
        <v>114.07</v>
      </c>
      <c r="H18" s="182">
        <v>114.07</v>
      </c>
      <c r="I18" s="180">
        <v>0</v>
      </c>
      <c r="J18" s="181">
        <v>0</v>
      </c>
      <c r="K18" s="182">
        <v>0</v>
      </c>
      <c r="L18" s="180">
        <v>116.49</v>
      </c>
      <c r="M18" s="181">
        <v>130</v>
      </c>
      <c r="N18" s="182">
        <v>130</v>
      </c>
      <c r="O18" s="180">
        <v>15.930000000000007</v>
      </c>
      <c r="P18" s="181">
        <v>15.930000000000007</v>
      </c>
      <c r="Q18" s="182">
        <v>15.930000000000007</v>
      </c>
      <c r="R18" s="72" t="s">
        <v>21</v>
      </c>
      <c r="S18" s="1"/>
      <c r="T18" s="5"/>
      <c r="AA18">
        <v>2</v>
      </c>
      <c r="AD18">
        <v>2</v>
      </c>
      <c r="AE18">
        <v>2</v>
      </c>
      <c r="AF18">
        <v>2</v>
      </c>
      <c r="AG18">
        <v>0</v>
      </c>
      <c r="AH18">
        <v>0</v>
      </c>
      <c r="AI18">
        <v>0</v>
      </c>
      <c r="AJ18">
        <v>0</v>
      </c>
      <c r="AK18">
        <v>-3</v>
      </c>
      <c r="AL18">
        <v>-3</v>
      </c>
      <c r="AM18">
        <v>0</v>
      </c>
      <c r="AN18">
        <v>0</v>
      </c>
      <c r="AO18">
        <v>0</v>
      </c>
      <c r="AP18">
        <v>2</v>
      </c>
    </row>
    <row r="19" spans="2:42" ht="12.75">
      <c r="B19" s="19"/>
      <c r="C19" s="49" t="s">
        <v>55</v>
      </c>
      <c r="D19" s="170"/>
      <c r="E19" s="171"/>
      <c r="F19" s="180">
        <v>2743.1499999999996</v>
      </c>
      <c r="G19" s="181">
        <v>2716.3807875800358</v>
      </c>
      <c r="H19" s="182">
        <v>2716.3807875800358</v>
      </c>
      <c r="I19" s="180">
        <v>2568</v>
      </c>
      <c r="J19" s="181">
        <v>2568</v>
      </c>
      <c r="K19" s="182">
        <v>2568</v>
      </c>
      <c r="L19" s="180">
        <v>634.05</v>
      </c>
      <c r="M19" s="181">
        <v>779.948761292726</v>
      </c>
      <c r="N19" s="182">
        <v>779.948761292726</v>
      </c>
      <c r="O19" s="180">
        <v>458.9</v>
      </c>
      <c r="P19" s="181">
        <v>631.5679737126904</v>
      </c>
      <c r="Q19" s="182">
        <v>631.5679737126904</v>
      </c>
      <c r="R19" s="72" t="s">
        <v>22</v>
      </c>
      <c r="S19" s="1"/>
      <c r="T19" s="5"/>
      <c r="AA19">
        <v>2</v>
      </c>
      <c r="AD19">
        <v>2</v>
      </c>
      <c r="AE19">
        <v>2</v>
      </c>
      <c r="AF19">
        <v>2</v>
      </c>
      <c r="AG19">
        <v>0</v>
      </c>
      <c r="AH19">
        <v>0</v>
      </c>
      <c r="AI19">
        <v>0</v>
      </c>
      <c r="AJ19">
        <v>0</v>
      </c>
      <c r="AK19">
        <v>-3</v>
      </c>
      <c r="AL19">
        <v>0</v>
      </c>
      <c r="AM19">
        <v>0</v>
      </c>
      <c r="AN19">
        <v>-3</v>
      </c>
      <c r="AO19">
        <v>0</v>
      </c>
      <c r="AP19">
        <v>2</v>
      </c>
    </row>
    <row r="20" spans="2:42" ht="12.75">
      <c r="B20" s="19"/>
      <c r="C20" s="49" t="s">
        <v>56</v>
      </c>
      <c r="D20" s="170"/>
      <c r="E20" s="171"/>
      <c r="F20" s="180">
        <v>162</v>
      </c>
      <c r="G20" s="181">
        <v>160</v>
      </c>
      <c r="H20" s="182">
        <v>160</v>
      </c>
      <c r="I20" s="180">
        <v>396</v>
      </c>
      <c r="J20" s="181">
        <v>400</v>
      </c>
      <c r="K20" s="182">
        <v>400</v>
      </c>
      <c r="L20" s="180">
        <v>49</v>
      </c>
      <c r="M20" s="181">
        <v>50</v>
      </c>
      <c r="N20" s="182">
        <v>50</v>
      </c>
      <c r="O20" s="180">
        <v>283</v>
      </c>
      <c r="P20" s="181">
        <v>290</v>
      </c>
      <c r="Q20" s="182">
        <v>290</v>
      </c>
      <c r="R20" s="72" t="s">
        <v>23</v>
      </c>
      <c r="S20" s="1"/>
      <c r="T20" s="5"/>
      <c r="AA20">
        <v>2</v>
      </c>
      <c r="AD20">
        <v>2</v>
      </c>
      <c r="AE20">
        <v>2</v>
      </c>
      <c r="AF20">
        <v>2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2</v>
      </c>
    </row>
    <row r="21" spans="2:42" ht="12.75">
      <c r="B21" s="19"/>
      <c r="C21" s="49" t="s">
        <v>84</v>
      </c>
      <c r="D21" s="170"/>
      <c r="E21" s="171"/>
      <c r="F21" s="180">
        <v>22</v>
      </c>
      <c r="G21" s="181">
        <v>22</v>
      </c>
      <c r="H21" s="182">
        <v>22</v>
      </c>
      <c r="I21" s="180">
        <v>0</v>
      </c>
      <c r="J21" s="181">
        <v>0</v>
      </c>
      <c r="K21" s="182">
        <v>0</v>
      </c>
      <c r="L21" s="180">
        <v>26</v>
      </c>
      <c r="M21" s="181">
        <v>26</v>
      </c>
      <c r="N21" s="182">
        <v>26</v>
      </c>
      <c r="O21" s="180">
        <v>4</v>
      </c>
      <c r="P21" s="181">
        <v>4</v>
      </c>
      <c r="Q21" s="182">
        <v>4</v>
      </c>
      <c r="R21" s="72" t="s">
        <v>83</v>
      </c>
      <c r="S21" s="1"/>
      <c r="T21" s="5"/>
      <c r="AA21">
        <v>2</v>
      </c>
      <c r="AD21">
        <v>2</v>
      </c>
      <c r="AE21">
        <v>2</v>
      </c>
      <c r="AF21">
        <v>2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2</v>
      </c>
    </row>
    <row r="22" spans="2:42" ht="12.75">
      <c r="B22" s="19"/>
      <c r="C22" s="49" t="s">
        <v>57</v>
      </c>
      <c r="D22" s="170"/>
      <c r="E22" s="171"/>
      <c r="F22" s="180">
        <v>9.68</v>
      </c>
      <c r="G22" s="181">
        <v>10</v>
      </c>
      <c r="H22" s="182">
        <v>10</v>
      </c>
      <c r="I22" s="180">
        <v>0</v>
      </c>
      <c r="J22" s="181">
        <v>0</v>
      </c>
      <c r="K22" s="182">
        <v>0</v>
      </c>
      <c r="L22" s="180">
        <v>9.68</v>
      </c>
      <c r="M22" s="181">
        <v>10</v>
      </c>
      <c r="N22" s="182">
        <v>10</v>
      </c>
      <c r="O22" s="180">
        <v>0</v>
      </c>
      <c r="P22" s="181">
        <v>0</v>
      </c>
      <c r="Q22" s="182">
        <v>0</v>
      </c>
      <c r="R22" s="72" t="s">
        <v>24</v>
      </c>
      <c r="S22" s="1"/>
      <c r="T22" s="5"/>
      <c r="AA22">
        <v>2</v>
      </c>
      <c r="AD22">
        <v>2</v>
      </c>
      <c r="AE22">
        <v>2</v>
      </c>
      <c r="AF22">
        <v>2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2</v>
      </c>
    </row>
    <row r="23" spans="2:42" ht="12.75">
      <c r="B23" s="19"/>
      <c r="C23" s="49" t="s">
        <v>379</v>
      </c>
      <c r="D23" s="170"/>
      <c r="E23" s="171"/>
      <c r="F23" s="180">
        <v>17.64</v>
      </c>
      <c r="G23" s="181">
        <v>17.64</v>
      </c>
      <c r="H23" s="182">
        <v>17.64</v>
      </c>
      <c r="I23" s="180">
        <v>0</v>
      </c>
      <c r="J23" s="181">
        <v>0</v>
      </c>
      <c r="K23" s="182">
        <v>0</v>
      </c>
      <c r="L23" s="180">
        <v>17.62</v>
      </c>
      <c r="M23" s="181">
        <v>17.62</v>
      </c>
      <c r="N23" s="182">
        <v>17.62</v>
      </c>
      <c r="O23" s="180">
        <v>-0.02</v>
      </c>
      <c r="P23" s="181">
        <v>-0.02</v>
      </c>
      <c r="Q23" s="182">
        <v>-0.02</v>
      </c>
      <c r="R23" s="72" t="s">
        <v>297</v>
      </c>
      <c r="S23" s="1"/>
      <c r="T23" s="5"/>
      <c r="AA23">
        <v>2</v>
      </c>
      <c r="AD23">
        <v>2</v>
      </c>
      <c r="AE23">
        <v>2</v>
      </c>
      <c r="AF23">
        <v>2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2</v>
      </c>
    </row>
    <row r="24" spans="2:42" ht="12.75">
      <c r="B24" s="19"/>
      <c r="C24" s="49" t="s">
        <v>58</v>
      </c>
      <c r="D24" s="170"/>
      <c r="E24" s="171"/>
      <c r="F24" s="180">
        <v>375.6</v>
      </c>
      <c r="G24" s="181">
        <v>404</v>
      </c>
      <c r="H24" s="182">
        <v>404</v>
      </c>
      <c r="I24" s="180">
        <v>0</v>
      </c>
      <c r="J24" s="181">
        <v>0</v>
      </c>
      <c r="K24" s="182">
        <v>0</v>
      </c>
      <c r="L24" s="180">
        <v>456.20000000000005</v>
      </c>
      <c r="M24" s="181">
        <v>484</v>
      </c>
      <c r="N24" s="182">
        <v>484</v>
      </c>
      <c r="O24" s="180">
        <v>80.6</v>
      </c>
      <c r="P24" s="181">
        <v>80</v>
      </c>
      <c r="Q24" s="182">
        <v>80</v>
      </c>
      <c r="R24" s="72" t="s">
        <v>25</v>
      </c>
      <c r="S24" s="1"/>
      <c r="T24" s="5"/>
      <c r="AA24">
        <v>2</v>
      </c>
      <c r="AD24">
        <v>2</v>
      </c>
      <c r="AE24">
        <v>2</v>
      </c>
      <c r="AF24">
        <v>2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2</v>
      </c>
    </row>
    <row r="25" spans="2:42" ht="12.75">
      <c r="B25" s="19"/>
      <c r="C25" s="49" t="s">
        <v>381</v>
      </c>
      <c r="D25" s="170"/>
      <c r="E25" s="171"/>
      <c r="F25" s="180">
        <v>95</v>
      </c>
      <c r="G25" s="181">
        <v>95</v>
      </c>
      <c r="H25" s="182">
        <v>95</v>
      </c>
      <c r="I25" s="180">
        <v>0</v>
      </c>
      <c r="J25" s="181">
        <v>0</v>
      </c>
      <c r="K25" s="182">
        <v>0</v>
      </c>
      <c r="L25" s="180">
        <v>95.5</v>
      </c>
      <c r="M25" s="181">
        <v>95.5</v>
      </c>
      <c r="N25" s="182">
        <v>95.5</v>
      </c>
      <c r="O25" s="180">
        <v>0.5</v>
      </c>
      <c r="P25" s="181">
        <v>0.5</v>
      </c>
      <c r="Q25" s="182">
        <v>0.5</v>
      </c>
      <c r="R25" s="72" t="s">
        <v>382</v>
      </c>
      <c r="S25" s="1"/>
      <c r="T25" s="5"/>
      <c r="AA25">
        <v>2</v>
      </c>
      <c r="AD25">
        <v>2</v>
      </c>
      <c r="AE25">
        <v>2</v>
      </c>
      <c r="AF25">
        <v>2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2</v>
      </c>
    </row>
    <row r="26" spans="2:42" ht="12.75">
      <c r="B26" s="19"/>
      <c r="C26" s="49" t="s">
        <v>59</v>
      </c>
      <c r="D26" s="170"/>
      <c r="E26" s="171"/>
      <c r="F26" s="180">
        <v>6640.365999999999</v>
      </c>
      <c r="G26" s="181">
        <v>6640</v>
      </c>
      <c r="H26" s="182">
        <v>6650</v>
      </c>
      <c r="I26" s="180">
        <v>5738.549999999999</v>
      </c>
      <c r="J26" s="181">
        <v>5670</v>
      </c>
      <c r="K26" s="182">
        <v>5670</v>
      </c>
      <c r="L26" s="180">
        <v>1626.201</v>
      </c>
      <c r="M26" s="181">
        <v>1650</v>
      </c>
      <c r="N26" s="182">
        <v>1680</v>
      </c>
      <c r="O26" s="180">
        <v>724.385</v>
      </c>
      <c r="P26" s="181">
        <v>680</v>
      </c>
      <c r="Q26" s="182">
        <v>700</v>
      </c>
      <c r="R26" s="72" t="s">
        <v>26</v>
      </c>
      <c r="S26" s="1"/>
      <c r="T26" s="5"/>
      <c r="AA26">
        <v>2</v>
      </c>
      <c r="AD26">
        <v>2</v>
      </c>
      <c r="AE26">
        <v>2</v>
      </c>
      <c r="AF26">
        <v>2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2</v>
      </c>
    </row>
    <row r="27" spans="2:42" ht="12.75">
      <c r="B27" s="19"/>
      <c r="C27" s="49" t="s">
        <v>60</v>
      </c>
      <c r="D27" s="170"/>
      <c r="E27" s="171"/>
      <c r="F27" s="180">
        <v>549.19</v>
      </c>
      <c r="G27" s="181">
        <v>647</v>
      </c>
      <c r="H27" s="182">
        <v>693</v>
      </c>
      <c r="I27" s="180">
        <v>700</v>
      </c>
      <c r="J27" s="181">
        <v>710</v>
      </c>
      <c r="K27" s="182">
        <v>720</v>
      </c>
      <c r="L27" s="180">
        <v>287.62</v>
      </c>
      <c r="M27" s="181">
        <v>365</v>
      </c>
      <c r="N27" s="182">
        <v>412</v>
      </c>
      <c r="O27" s="180">
        <v>438.43</v>
      </c>
      <c r="P27" s="181">
        <v>428</v>
      </c>
      <c r="Q27" s="182">
        <v>439</v>
      </c>
      <c r="R27" s="72" t="s">
        <v>4</v>
      </c>
      <c r="S27" s="1"/>
      <c r="T27" s="5"/>
      <c r="AA27">
        <v>2</v>
      </c>
      <c r="AD27">
        <v>2</v>
      </c>
      <c r="AE27">
        <v>2</v>
      </c>
      <c r="AF27">
        <v>2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2</v>
      </c>
    </row>
    <row r="28" spans="2:42" ht="12.75">
      <c r="B28" s="19"/>
      <c r="C28" s="49" t="s">
        <v>296</v>
      </c>
      <c r="D28" s="170"/>
      <c r="E28" s="171"/>
      <c r="F28" s="180">
        <v>349</v>
      </c>
      <c r="G28" s="181">
        <v>362</v>
      </c>
      <c r="H28" s="182">
        <v>364</v>
      </c>
      <c r="I28" s="180">
        <v>217</v>
      </c>
      <c r="J28" s="181">
        <v>220</v>
      </c>
      <c r="K28" s="182">
        <v>223</v>
      </c>
      <c r="L28" s="180">
        <v>193</v>
      </c>
      <c r="M28" s="181">
        <v>195</v>
      </c>
      <c r="N28" s="182">
        <v>197</v>
      </c>
      <c r="O28" s="180">
        <v>61</v>
      </c>
      <c r="P28" s="181">
        <v>53</v>
      </c>
      <c r="Q28" s="182">
        <v>56</v>
      </c>
      <c r="R28" s="72" t="s">
        <v>295</v>
      </c>
      <c r="S28" s="1"/>
      <c r="T28" s="5"/>
      <c r="AA28">
        <v>2</v>
      </c>
      <c r="AD28">
        <v>2</v>
      </c>
      <c r="AE28">
        <v>2</v>
      </c>
      <c r="AF28">
        <v>2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2</v>
      </c>
    </row>
    <row r="29" spans="2:42" ht="12.75">
      <c r="B29" s="19"/>
      <c r="C29" s="49" t="s">
        <v>61</v>
      </c>
      <c r="D29" s="170"/>
      <c r="E29" s="171"/>
      <c r="F29" s="180">
        <v>238.42999999999995</v>
      </c>
      <c r="G29" s="181">
        <v>235</v>
      </c>
      <c r="H29" s="182">
        <v>235</v>
      </c>
      <c r="I29" s="180">
        <v>598.43</v>
      </c>
      <c r="J29" s="181">
        <v>625</v>
      </c>
      <c r="K29" s="182">
        <v>625</v>
      </c>
      <c r="L29" s="180">
        <v>146.07999999999998</v>
      </c>
      <c r="M29" s="181">
        <v>110</v>
      </c>
      <c r="N29" s="182">
        <v>110</v>
      </c>
      <c r="O29" s="180">
        <v>506.08</v>
      </c>
      <c r="P29" s="181">
        <v>500</v>
      </c>
      <c r="Q29" s="182">
        <v>500</v>
      </c>
      <c r="R29" s="72" t="s">
        <v>27</v>
      </c>
      <c r="S29" s="1"/>
      <c r="T29" s="5"/>
      <c r="AA29">
        <v>2</v>
      </c>
      <c r="AD29">
        <v>2</v>
      </c>
      <c r="AE29">
        <v>2</v>
      </c>
      <c r="AF29">
        <v>2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2</v>
      </c>
    </row>
    <row r="30" spans="2:42" ht="12.75">
      <c r="B30" s="19"/>
      <c r="C30" s="49" t="s">
        <v>62</v>
      </c>
      <c r="D30" s="170"/>
      <c r="E30" s="171"/>
      <c r="F30" s="180">
        <v>142.88</v>
      </c>
      <c r="G30" s="181">
        <v>163</v>
      </c>
      <c r="H30" s="182">
        <v>156.5</v>
      </c>
      <c r="I30" s="180">
        <v>0</v>
      </c>
      <c r="J30" s="181">
        <v>0</v>
      </c>
      <c r="K30" s="182">
        <v>0</v>
      </c>
      <c r="L30" s="180">
        <v>146.99</v>
      </c>
      <c r="M30" s="181">
        <v>168</v>
      </c>
      <c r="N30" s="182">
        <v>160</v>
      </c>
      <c r="O30" s="180">
        <v>4.109999999999999</v>
      </c>
      <c r="P30" s="181">
        <v>5</v>
      </c>
      <c r="Q30" s="182">
        <v>3.5</v>
      </c>
      <c r="R30" s="72" t="s">
        <v>28</v>
      </c>
      <c r="S30" s="1"/>
      <c r="T30" s="5"/>
      <c r="AA30">
        <v>2</v>
      </c>
      <c r="AD30">
        <v>2</v>
      </c>
      <c r="AE30">
        <v>2</v>
      </c>
      <c r="AF30">
        <v>2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2</v>
      </c>
    </row>
    <row r="31" spans="2:42" ht="12.75">
      <c r="B31" s="19"/>
      <c r="C31" s="49" t="s">
        <v>63</v>
      </c>
      <c r="D31" s="170"/>
      <c r="E31" s="171"/>
      <c r="F31" s="180">
        <v>1586.254</v>
      </c>
      <c r="G31" s="181">
        <v>1566.268261445496</v>
      </c>
      <c r="H31" s="182">
        <v>1544</v>
      </c>
      <c r="I31" s="180">
        <v>1783.054</v>
      </c>
      <c r="J31" s="181">
        <v>1847</v>
      </c>
      <c r="K31" s="182">
        <v>1855</v>
      </c>
      <c r="L31" s="180">
        <v>446.33</v>
      </c>
      <c r="M31" s="181">
        <v>616.1872455116082</v>
      </c>
      <c r="N31" s="182">
        <v>645</v>
      </c>
      <c r="O31" s="180">
        <v>643.13</v>
      </c>
      <c r="P31" s="181">
        <v>896.9189840661123</v>
      </c>
      <c r="Q31" s="182">
        <v>956</v>
      </c>
      <c r="R31" s="72" t="s">
        <v>29</v>
      </c>
      <c r="S31" s="1"/>
      <c r="T31" s="5"/>
      <c r="AA31">
        <v>2</v>
      </c>
      <c r="AD31">
        <v>2</v>
      </c>
      <c r="AE31">
        <v>2</v>
      </c>
      <c r="AF31">
        <v>2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2</v>
      </c>
    </row>
    <row r="32" spans="2:42" ht="12.75">
      <c r="B32" s="19"/>
      <c r="C32" s="49" t="s">
        <v>64</v>
      </c>
      <c r="D32" s="170"/>
      <c r="E32" s="171"/>
      <c r="F32" s="180">
        <v>874.03</v>
      </c>
      <c r="G32" s="181">
        <v>908</v>
      </c>
      <c r="H32" s="182">
        <v>895</v>
      </c>
      <c r="I32" s="180">
        <v>568.17</v>
      </c>
      <c r="J32" s="181">
        <v>580</v>
      </c>
      <c r="K32" s="182">
        <v>565</v>
      </c>
      <c r="L32" s="180">
        <v>385.86</v>
      </c>
      <c r="M32" s="181">
        <v>415</v>
      </c>
      <c r="N32" s="182">
        <v>410</v>
      </c>
      <c r="O32" s="180">
        <v>80</v>
      </c>
      <c r="P32" s="181">
        <v>87</v>
      </c>
      <c r="Q32" s="182">
        <v>80</v>
      </c>
      <c r="R32" s="72" t="s">
        <v>30</v>
      </c>
      <c r="S32" s="1"/>
      <c r="T32" s="5"/>
      <c r="AA32">
        <v>2</v>
      </c>
      <c r="AD32">
        <v>2</v>
      </c>
      <c r="AE32">
        <v>2</v>
      </c>
      <c r="AF32">
        <v>2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2</v>
      </c>
    </row>
    <row r="33" spans="2:42" ht="12.75">
      <c r="B33" s="19"/>
      <c r="C33" s="49" t="s">
        <v>65</v>
      </c>
      <c r="D33" s="170"/>
      <c r="E33" s="171"/>
      <c r="F33" s="180">
        <v>261.65999999999997</v>
      </c>
      <c r="G33" s="181">
        <v>280</v>
      </c>
      <c r="H33" s="182">
        <v>300</v>
      </c>
      <c r="I33" s="180">
        <v>365.9</v>
      </c>
      <c r="J33" s="181">
        <v>380</v>
      </c>
      <c r="K33" s="182">
        <v>390</v>
      </c>
      <c r="L33" s="180">
        <v>125.61</v>
      </c>
      <c r="M33" s="181">
        <v>125</v>
      </c>
      <c r="N33" s="182">
        <v>130</v>
      </c>
      <c r="O33" s="180">
        <v>229.85</v>
      </c>
      <c r="P33" s="181">
        <v>225</v>
      </c>
      <c r="Q33" s="182">
        <v>220</v>
      </c>
      <c r="R33" s="72" t="s">
        <v>31</v>
      </c>
      <c r="S33" s="1"/>
      <c r="T33" s="5"/>
      <c r="AA33">
        <v>2</v>
      </c>
      <c r="AD33">
        <v>2</v>
      </c>
      <c r="AE33">
        <v>2</v>
      </c>
      <c r="AF33">
        <v>2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2</v>
      </c>
    </row>
    <row r="34" spans="2:42" ht="12.75">
      <c r="B34" s="19"/>
      <c r="C34" s="49" t="s">
        <v>66</v>
      </c>
      <c r="D34" s="170"/>
      <c r="E34" s="171"/>
      <c r="F34" s="180">
        <v>3234</v>
      </c>
      <c r="G34" s="181">
        <v>3234</v>
      </c>
      <c r="H34" s="182">
        <v>3234</v>
      </c>
      <c r="I34" s="180">
        <v>4075</v>
      </c>
      <c r="J34" s="181">
        <v>4075</v>
      </c>
      <c r="K34" s="182">
        <v>4075</v>
      </c>
      <c r="L34" s="180">
        <v>29</v>
      </c>
      <c r="M34" s="181">
        <v>29</v>
      </c>
      <c r="N34" s="182">
        <v>29</v>
      </c>
      <c r="O34" s="180">
        <v>870</v>
      </c>
      <c r="P34" s="181">
        <v>870</v>
      </c>
      <c r="Q34" s="182">
        <v>870</v>
      </c>
      <c r="R34" s="72" t="s">
        <v>32</v>
      </c>
      <c r="S34" s="1"/>
      <c r="T34" s="5"/>
      <c r="AA34">
        <v>2</v>
      </c>
      <c r="AD34">
        <v>2</v>
      </c>
      <c r="AE34">
        <v>2</v>
      </c>
      <c r="AF34">
        <v>2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2</v>
      </c>
    </row>
    <row r="35" spans="2:42" ht="13.5" thickBot="1">
      <c r="B35" s="19"/>
      <c r="C35" s="49" t="s">
        <v>67</v>
      </c>
      <c r="D35" s="170"/>
      <c r="E35" s="171"/>
      <c r="F35" s="180">
        <v>2202.7799999999997</v>
      </c>
      <c r="G35" s="181">
        <v>2465.1008984950004</v>
      </c>
      <c r="H35" s="182">
        <v>2465.1008984950004</v>
      </c>
      <c r="I35" s="180">
        <v>1698</v>
      </c>
      <c r="J35" s="181">
        <v>1897</v>
      </c>
      <c r="K35" s="182">
        <v>1897</v>
      </c>
      <c r="L35" s="180">
        <v>590.4200000000001</v>
      </c>
      <c r="M35" s="181">
        <v>649.4585672300002</v>
      </c>
      <c r="N35" s="182">
        <v>649.4585672300002</v>
      </c>
      <c r="O35" s="180">
        <v>85.64000000000001</v>
      </c>
      <c r="P35" s="181">
        <v>81.357668735</v>
      </c>
      <c r="Q35" s="182">
        <v>81.357668735</v>
      </c>
      <c r="R35" s="72" t="s">
        <v>34</v>
      </c>
      <c r="S35" s="1"/>
      <c r="T35" s="5"/>
      <c r="AA35">
        <v>2</v>
      </c>
      <c r="AD35">
        <v>2</v>
      </c>
      <c r="AE35">
        <v>2</v>
      </c>
      <c r="AF35">
        <v>2</v>
      </c>
      <c r="AG35">
        <v>-1</v>
      </c>
      <c r="AH35">
        <v>-3</v>
      </c>
      <c r="AI35">
        <v>-3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2</v>
      </c>
    </row>
    <row r="36" spans="3:42" ht="14.25" thickBot="1" thickTop="1">
      <c r="C36" s="14" t="s">
        <v>5</v>
      </c>
      <c r="D36" s="174"/>
      <c r="E36" s="175"/>
      <c r="F36" s="152">
        <v>28829.739799999996</v>
      </c>
      <c r="G36" s="153">
        <v>29987.9097130948</v>
      </c>
      <c r="H36" s="154">
        <v>30569.488676551227</v>
      </c>
      <c r="I36" s="152">
        <v>30215.457</v>
      </c>
      <c r="J36" s="153">
        <v>31310.73</v>
      </c>
      <c r="K36" s="154">
        <v>31800.73</v>
      </c>
      <c r="L36" s="152">
        <v>9161.9842</v>
      </c>
      <c r="M36" s="153">
        <v>9504.861724719267</v>
      </c>
      <c r="N36" s="154">
        <v>9843.51466185606</v>
      </c>
      <c r="O36" s="152">
        <v>10547.7014</v>
      </c>
      <c r="P36" s="153">
        <v>10827.682011624467</v>
      </c>
      <c r="Q36" s="154">
        <v>11074.755985304833</v>
      </c>
      <c r="R36" s="14" t="s">
        <v>5</v>
      </c>
      <c r="S36" s="12"/>
      <c r="T36" s="13"/>
      <c r="AA36" t="e">
        <v>#REF!</v>
      </c>
      <c r="AD36" t="e">
        <v>#REF!</v>
      </c>
      <c r="AE36" t="e">
        <v>#REF!</v>
      </c>
      <c r="AF36" t="e">
        <v>#REF!</v>
      </c>
      <c r="AG36" t="e">
        <v>#REF!</v>
      </c>
      <c r="AH36" t="e">
        <v>#REF!</v>
      </c>
      <c r="AI36" t="e">
        <v>#REF!</v>
      </c>
      <c r="AJ36" t="e">
        <v>#REF!</v>
      </c>
      <c r="AK36" t="e">
        <v>#REF!</v>
      </c>
      <c r="AL36" t="e">
        <v>#REF!</v>
      </c>
      <c r="AM36" t="e">
        <v>#REF!</v>
      </c>
      <c r="AN36" t="e">
        <v>#REF!</v>
      </c>
      <c r="AO36" t="e">
        <v>#REF!</v>
      </c>
      <c r="AP36" t="e">
        <v>#REF!</v>
      </c>
    </row>
    <row r="37" spans="2:42" ht="13.5" thickTop="1">
      <c r="B37" s="16"/>
      <c r="C37" s="167" t="s">
        <v>68</v>
      </c>
      <c r="D37" s="168"/>
      <c r="E37" s="169"/>
      <c r="F37" s="177">
        <v>121.56777509999999</v>
      </c>
      <c r="G37" s="178">
        <v>121.56955509999999</v>
      </c>
      <c r="H37" s="179">
        <v>121.56955509999999</v>
      </c>
      <c r="I37" s="177">
        <v>0</v>
      </c>
      <c r="J37" s="178">
        <v>0</v>
      </c>
      <c r="K37" s="179">
        <v>0</v>
      </c>
      <c r="L37" s="177">
        <v>121.56955509999999</v>
      </c>
      <c r="M37" s="178">
        <v>121.56955509999999</v>
      </c>
      <c r="N37" s="179">
        <v>121.56955509999999</v>
      </c>
      <c r="O37" s="177">
        <v>0.0017800000000000001</v>
      </c>
      <c r="P37" s="178">
        <v>0</v>
      </c>
      <c r="Q37" s="179">
        <v>0</v>
      </c>
      <c r="R37" s="84" t="s">
        <v>35</v>
      </c>
      <c r="S37" s="3"/>
      <c r="T37" s="4"/>
      <c r="AA37">
        <v>2</v>
      </c>
      <c r="AD37">
        <v>2</v>
      </c>
      <c r="AE37">
        <v>2</v>
      </c>
      <c r="AF37">
        <v>2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-1</v>
      </c>
      <c r="AN37">
        <v>0</v>
      </c>
      <c r="AO37">
        <v>0</v>
      </c>
      <c r="AP37">
        <v>2</v>
      </c>
    </row>
    <row r="38" spans="2:42" ht="12.75">
      <c r="B38" s="16"/>
      <c r="C38" s="49" t="s">
        <v>70</v>
      </c>
      <c r="D38" s="170"/>
      <c r="E38" s="171"/>
      <c r="F38" s="180">
        <v>93.07</v>
      </c>
      <c r="G38" s="181">
        <v>93.07</v>
      </c>
      <c r="H38" s="182">
        <v>93.07</v>
      </c>
      <c r="I38" s="180">
        <v>0</v>
      </c>
      <c r="J38" s="181">
        <v>0</v>
      </c>
      <c r="K38" s="182">
        <v>0</v>
      </c>
      <c r="L38" s="180">
        <v>93.1</v>
      </c>
      <c r="M38" s="181">
        <v>93.1</v>
      </c>
      <c r="N38" s="182">
        <v>93.1</v>
      </c>
      <c r="O38" s="180">
        <v>0.030000000000000002</v>
      </c>
      <c r="P38" s="181">
        <v>0.030000000000000002</v>
      </c>
      <c r="Q38" s="182">
        <v>0.030000000000000002</v>
      </c>
      <c r="R38" s="72" t="s">
        <v>3</v>
      </c>
      <c r="S38" s="1"/>
      <c r="T38" s="5"/>
      <c r="AA38">
        <v>2</v>
      </c>
      <c r="AD38">
        <v>2</v>
      </c>
      <c r="AE38">
        <v>2</v>
      </c>
      <c r="AF38">
        <v>2</v>
      </c>
      <c r="AG38">
        <v>0</v>
      </c>
      <c r="AH38">
        <v>0</v>
      </c>
      <c r="AI38">
        <v>0</v>
      </c>
      <c r="AJ38">
        <v>-1</v>
      </c>
      <c r="AK38">
        <v>0</v>
      </c>
      <c r="AL38">
        <v>0</v>
      </c>
      <c r="AM38">
        <v>-3</v>
      </c>
      <c r="AN38">
        <v>0</v>
      </c>
      <c r="AO38">
        <v>0</v>
      </c>
      <c r="AP38">
        <v>2</v>
      </c>
    </row>
    <row r="39" spans="2:42" ht="13.5" thickBot="1">
      <c r="B39" s="16"/>
      <c r="C39" s="49" t="s">
        <v>71</v>
      </c>
      <c r="D39" s="170"/>
      <c r="E39" s="171"/>
      <c r="F39" s="180">
        <v>5289</v>
      </c>
      <c r="G39" s="181">
        <v>6122.740000000001</v>
      </c>
      <c r="H39" s="182">
        <v>6498.453</v>
      </c>
      <c r="I39" s="180">
        <v>6731</v>
      </c>
      <c r="J39" s="181">
        <v>7145.530000000001</v>
      </c>
      <c r="K39" s="182">
        <v>7534.633000000001</v>
      </c>
      <c r="L39" s="180">
        <v>299</v>
      </c>
      <c r="M39" s="181">
        <v>669.5</v>
      </c>
      <c r="N39" s="182">
        <v>789.1000000000001</v>
      </c>
      <c r="O39" s="180">
        <v>1741</v>
      </c>
      <c r="P39" s="181">
        <v>1692.2900000000002</v>
      </c>
      <c r="Q39" s="182">
        <v>1825.2800000000007</v>
      </c>
      <c r="R39" s="72" t="s">
        <v>37</v>
      </c>
      <c r="S39" s="1"/>
      <c r="T39" s="5"/>
      <c r="AA39">
        <v>2</v>
      </c>
      <c r="AD39">
        <v>2</v>
      </c>
      <c r="AE39">
        <v>2</v>
      </c>
      <c r="AF39">
        <v>2</v>
      </c>
      <c r="AG39">
        <v>-1</v>
      </c>
      <c r="AH39">
        <v>0</v>
      </c>
      <c r="AI39">
        <v>0</v>
      </c>
      <c r="AJ39">
        <v>1</v>
      </c>
      <c r="AK39">
        <v>0</v>
      </c>
      <c r="AL39">
        <v>0</v>
      </c>
      <c r="AM39">
        <v>-1</v>
      </c>
      <c r="AN39">
        <v>0</v>
      </c>
      <c r="AO39">
        <v>0</v>
      </c>
      <c r="AP39">
        <v>2</v>
      </c>
    </row>
    <row r="40" spans="3:42" ht="14.25" thickBot="1" thickTop="1">
      <c r="C40" s="14" t="s">
        <v>293</v>
      </c>
      <c r="D40" s="174"/>
      <c r="E40" s="175"/>
      <c r="F40" s="152">
        <v>5503.6377751</v>
      </c>
      <c r="G40" s="153">
        <v>6337.3795551</v>
      </c>
      <c r="H40" s="154">
        <v>6713.0925551</v>
      </c>
      <c r="I40" s="152">
        <v>6731</v>
      </c>
      <c r="J40" s="153">
        <v>7145.530000000001</v>
      </c>
      <c r="K40" s="154">
        <v>7534.633000000001</v>
      </c>
      <c r="L40" s="152">
        <v>513.6695551</v>
      </c>
      <c r="M40" s="153">
        <v>884.1695551</v>
      </c>
      <c r="N40" s="154">
        <v>1003.7695551000002</v>
      </c>
      <c r="O40" s="152">
        <v>1741.03178</v>
      </c>
      <c r="P40" s="153">
        <v>1692.3200000000002</v>
      </c>
      <c r="Q40" s="154">
        <v>1825.3100000000006</v>
      </c>
      <c r="R40" s="14" t="s">
        <v>294</v>
      </c>
      <c r="S40" s="12"/>
      <c r="T40" s="13"/>
      <c r="AA40" t="e">
        <v>#REF!</v>
      </c>
      <c r="AD40" t="e">
        <v>#REF!</v>
      </c>
      <c r="AE40" t="e">
        <v>#REF!</v>
      </c>
      <c r="AF40" t="e">
        <v>#REF!</v>
      </c>
      <c r="AG40" t="e">
        <v>#REF!</v>
      </c>
      <c r="AH40" t="e">
        <v>#REF!</v>
      </c>
      <c r="AI40" t="e">
        <v>#REF!</v>
      </c>
      <c r="AJ40" t="e">
        <v>#REF!</v>
      </c>
      <c r="AK40" t="e">
        <v>#REF!</v>
      </c>
      <c r="AL40" t="e">
        <v>#REF!</v>
      </c>
      <c r="AM40" t="e">
        <v>#REF!</v>
      </c>
      <c r="AN40" t="e">
        <v>#REF!</v>
      </c>
      <c r="AO40" t="e">
        <v>#REF!</v>
      </c>
      <c r="AP40" t="e">
        <v>#REF!</v>
      </c>
    </row>
    <row r="41" spans="2:42" ht="13.5" thickTop="1">
      <c r="B41" s="16"/>
      <c r="C41" s="167" t="s">
        <v>72</v>
      </c>
      <c r="D41" s="168"/>
      <c r="E41" s="169"/>
      <c r="F41" s="177">
        <v>2009.8964601769915</v>
      </c>
      <c r="G41" s="178">
        <v>1359.9358675981916</v>
      </c>
      <c r="H41" s="179">
        <v>1227.075144906038</v>
      </c>
      <c r="I41" s="177">
        <v>2277.296460176991</v>
      </c>
      <c r="J41" s="178">
        <v>1791.413276160979</v>
      </c>
      <c r="K41" s="179">
        <v>1748.1680656378248</v>
      </c>
      <c r="L41" s="177">
        <v>492.03</v>
      </c>
      <c r="M41" s="178">
        <v>609.0470635495664</v>
      </c>
      <c r="N41" s="179">
        <v>620.7977100109</v>
      </c>
      <c r="O41" s="177">
        <v>759.4299999999994</v>
      </c>
      <c r="P41" s="178">
        <v>1040.5244721123536</v>
      </c>
      <c r="Q41" s="179">
        <v>1141.8906307426869</v>
      </c>
      <c r="R41" s="84" t="s">
        <v>1</v>
      </c>
      <c r="S41" s="3"/>
      <c r="T41" s="4"/>
      <c r="AA41">
        <v>2</v>
      </c>
      <c r="AD41">
        <v>2</v>
      </c>
      <c r="AE41">
        <v>2</v>
      </c>
      <c r="AF41">
        <v>2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2</v>
      </c>
    </row>
    <row r="42" spans="2:42" ht="13.5" thickBot="1">
      <c r="B42" s="16"/>
      <c r="C42" s="104" t="s">
        <v>73</v>
      </c>
      <c r="D42" s="172"/>
      <c r="E42" s="173"/>
      <c r="F42" s="183">
        <v>5236.840000000002</v>
      </c>
      <c r="G42" s="184">
        <v>5407.710000000001</v>
      </c>
      <c r="H42" s="185">
        <v>5515.189999999999</v>
      </c>
      <c r="I42" s="183">
        <v>4136.0700000000015</v>
      </c>
      <c r="J42" s="184">
        <v>4465.483</v>
      </c>
      <c r="K42" s="185">
        <v>4553.483999999999</v>
      </c>
      <c r="L42" s="183">
        <v>1462.13</v>
      </c>
      <c r="M42" s="184">
        <v>1333.7000000000007</v>
      </c>
      <c r="N42" s="185">
        <v>1359.2120000000004</v>
      </c>
      <c r="O42" s="183">
        <v>361.35999999999996</v>
      </c>
      <c r="P42" s="184">
        <v>391.47299999999996</v>
      </c>
      <c r="Q42" s="185">
        <v>397.50600000000003</v>
      </c>
      <c r="R42" s="105" t="s">
        <v>38</v>
      </c>
      <c r="S42" s="8"/>
      <c r="T42" s="9"/>
      <c r="AA42">
        <v>2</v>
      </c>
      <c r="AD42">
        <v>2</v>
      </c>
      <c r="AE42">
        <v>2</v>
      </c>
      <c r="AF42">
        <v>2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2</v>
      </c>
    </row>
    <row r="43" spans="3:42" ht="14.25" thickBot="1" thickTop="1">
      <c r="C43" s="14" t="s">
        <v>6</v>
      </c>
      <c r="D43" s="12"/>
      <c r="E43" s="13"/>
      <c r="F43" s="152">
        <v>7246.736460176993</v>
      </c>
      <c r="G43" s="153">
        <v>6767.645867598192</v>
      </c>
      <c r="H43" s="154">
        <v>6742.265144906037</v>
      </c>
      <c r="I43" s="152">
        <v>6413.366460176992</v>
      </c>
      <c r="J43" s="153">
        <v>6256.896276160979</v>
      </c>
      <c r="K43" s="154">
        <v>6301.652065637823</v>
      </c>
      <c r="L43" s="152">
        <v>1954.16</v>
      </c>
      <c r="M43" s="153">
        <v>1942.747063549567</v>
      </c>
      <c r="N43" s="154">
        <v>1980.0097100109006</v>
      </c>
      <c r="O43" s="152">
        <v>1120.7899999999993</v>
      </c>
      <c r="P43" s="153">
        <v>1431.9974721123535</v>
      </c>
      <c r="Q43" s="154">
        <v>1539.396630742687</v>
      </c>
      <c r="R43" s="18" t="s">
        <v>74</v>
      </c>
      <c r="S43" s="8"/>
      <c r="T43" s="9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ht="13.5" thickTop="1">
      <c r="C44" t="s">
        <v>365</v>
      </c>
    </row>
    <row r="45" spans="3:20" ht="12.75">
      <c r="C45" s="41" t="str">
        <f ca="1">CELL("filename")</f>
        <v>C:\MyFiles\Timber\Timber Committee\TCQ2021\publish\[tb-74-6.xls]Table 1</v>
      </c>
      <c r="T45" s="43" t="str">
        <f ca="1">CONCATENATE("printed on ",DAY(NOW()),"/",MONTH(NOW()))</f>
        <v>printed on 17/12</v>
      </c>
    </row>
  </sheetData>
  <sheetProtection/>
  <mergeCells count="12"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C4:T4"/>
    <mergeCell ref="O7:Q7"/>
    <mergeCell ref="C7:E7"/>
  </mergeCells>
  <conditionalFormatting sqref="C9:R43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92" t="s">
        <v>88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6:17" ht="12.75">
      <c r="F3" s="292" t="s">
        <v>86</v>
      </c>
      <c r="G3" s="292"/>
      <c r="H3" s="292"/>
      <c r="I3" s="292"/>
      <c r="J3" s="292"/>
      <c r="K3" s="292"/>
      <c r="L3" s="292" t="s">
        <v>87</v>
      </c>
      <c r="M3" s="292"/>
      <c r="N3" s="292"/>
      <c r="O3" s="292"/>
      <c r="P3" s="292"/>
      <c r="Q3" s="292"/>
    </row>
    <row r="4" spans="3:20" ht="12.75">
      <c r="C4" s="300" t="s">
        <v>376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</row>
    <row r="5" spans="11:15" ht="15" thickBot="1">
      <c r="K5" s="299" t="s">
        <v>41</v>
      </c>
      <c r="L5" s="299"/>
      <c r="N5" s="11"/>
      <c r="O5" s="11"/>
    </row>
    <row r="6" spans="3:20" ht="13.5" thickTop="1">
      <c r="C6" s="2"/>
      <c r="D6" s="3"/>
      <c r="E6" s="4"/>
      <c r="F6" s="293" t="s">
        <v>7</v>
      </c>
      <c r="G6" s="294"/>
      <c r="H6" s="295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96" t="s">
        <v>0</v>
      </c>
      <c r="D7" s="297"/>
      <c r="E7" s="298"/>
      <c r="F7" s="296" t="s">
        <v>8</v>
      </c>
      <c r="G7" s="297"/>
      <c r="H7" s="298"/>
      <c r="I7" s="296" t="s">
        <v>9</v>
      </c>
      <c r="J7" s="297"/>
      <c r="K7" s="298"/>
      <c r="L7" s="296" t="s">
        <v>10</v>
      </c>
      <c r="M7" s="297"/>
      <c r="N7" s="298"/>
      <c r="O7" s="296" t="s">
        <v>11</v>
      </c>
      <c r="P7" s="297"/>
      <c r="Q7" s="298"/>
      <c r="R7" s="296" t="s">
        <v>12</v>
      </c>
      <c r="S7" s="297"/>
      <c r="T7" s="298"/>
    </row>
    <row r="8" spans="3:42" ht="13.5" thickBot="1">
      <c r="C8" s="7"/>
      <c r="D8" s="8"/>
      <c r="E8" s="9"/>
      <c r="F8" s="26">
        <v>2020</v>
      </c>
      <c r="G8" s="27">
        <v>2021</v>
      </c>
      <c r="H8" s="25">
        <v>2022</v>
      </c>
      <c r="I8" s="26">
        <v>2020</v>
      </c>
      <c r="J8" s="27">
        <v>2021</v>
      </c>
      <c r="K8" s="25">
        <v>2022</v>
      </c>
      <c r="L8" s="26">
        <v>2020</v>
      </c>
      <c r="M8" s="27">
        <v>2021</v>
      </c>
      <c r="N8" s="25">
        <v>2022</v>
      </c>
      <c r="O8" s="26">
        <v>2020</v>
      </c>
      <c r="P8" s="27">
        <v>2021</v>
      </c>
      <c r="Q8" s="25">
        <v>2022</v>
      </c>
      <c r="R8" s="7"/>
      <c r="S8" s="8"/>
      <c r="T8" s="9"/>
      <c r="AA8" t="s">
        <v>0</v>
      </c>
      <c r="AD8" t="s">
        <v>271</v>
      </c>
      <c r="AG8" t="s">
        <v>9</v>
      </c>
      <c r="AJ8" t="s">
        <v>40</v>
      </c>
      <c r="AM8" t="s">
        <v>39</v>
      </c>
      <c r="AP8" t="s">
        <v>0</v>
      </c>
    </row>
    <row r="9" spans="2:42" ht="13.5" thickTop="1">
      <c r="B9" s="19"/>
      <c r="C9" s="49" t="s">
        <v>44</v>
      </c>
      <c r="D9" s="170"/>
      <c r="E9" s="171"/>
      <c r="F9" s="180">
        <v>177.34</v>
      </c>
      <c r="G9" s="181">
        <v>212</v>
      </c>
      <c r="H9" s="182">
        <v>212</v>
      </c>
      <c r="I9" s="180">
        <v>0</v>
      </c>
      <c r="J9" s="181">
        <v>0</v>
      </c>
      <c r="K9" s="182">
        <v>0</v>
      </c>
      <c r="L9" s="180">
        <v>182.28</v>
      </c>
      <c r="M9" s="181">
        <v>220</v>
      </c>
      <c r="N9" s="182">
        <v>220</v>
      </c>
      <c r="O9" s="180">
        <v>4.94</v>
      </c>
      <c r="P9" s="181">
        <v>8</v>
      </c>
      <c r="Q9" s="182">
        <v>8</v>
      </c>
      <c r="R9" s="72" t="s">
        <v>13</v>
      </c>
      <c r="S9" s="1"/>
      <c r="T9" s="5"/>
      <c r="AA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</row>
    <row r="10" spans="2:42" ht="12.75">
      <c r="B10" s="19"/>
      <c r="C10" s="49" t="s">
        <v>45</v>
      </c>
      <c r="D10" s="170"/>
      <c r="E10" s="171"/>
      <c r="F10" s="180">
        <v>21.05</v>
      </c>
      <c r="G10" s="181">
        <v>27</v>
      </c>
      <c r="H10" s="182">
        <v>30</v>
      </c>
      <c r="I10" s="180">
        <v>9</v>
      </c>
      <c r="J10" s="181">
        <v>10</v>
      </c>
      <c r="K10" s="182">
        <v>12</v>
      </c>
      <c r="L10" s="180">
        <v>12.06</v>
      </c>
      <c r="M10" s="181">
        <v>17</v>
      </c>
      <c r="N10" s="182">
        <v>19</v>
      </c>
      <c r="O10" s="180">
        <v>0.01</v>
      </c>
      <c r="P10" s="181">
        <v>0</v>
      </c>
      <c r="Q10" s="182">
        <v>1</v>
      </c>
      <c r="R10" s="72" t="s">
        <v>14</v>
      </c>
      <c r="S10" s="1"/>
      <c r="T10" s="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47</v>
      </c>
      <c r="D11" s="170"/>
      <c r="E11" s="171"/>
      <c r="F11" s="180">
        <v>20.23</v>
      </c>
      <c r="G11" s="181">
        <v>18</v>
      </c>
      <c r="H11" s="182">
        <v>18</v>
      </c>
      <c r="I11" s="180">
        <v>0</v>
      </c>
      <c r="J11" s="181">
        <v>0</v>
      </c>
      <c r="K11" s="182">
        <v>0</v>
      </c>
      <c r="L11" s="180">
        <v>20.23</v>
      </c>
      <c r="M11" s="181">
        <v>18</v>
      </c>
      <c r="N11" s="182">
        <v>18</v>
      </c>
      <c r="O11" s="180">
        <v>0</v>
      </c>
      <c r="P11" s="181">
        <v>0</v>
      </c>
      <c r="Q11" s="182">
        <v>0</v>
      </c>
      <c r="R11" s="72" t="s">
        <v>16</v>
      </c>
      <c r="S11" s="1"/>
      <c r="T11" s="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48</v>
      </c>
      <c r="D12" s="170"/>
      <c r="E12" s="171"/>
      <c r="F12" s="180">
        <v>335.4</v>
      </c>
      <c r="G12" s="181">
        <v>260</v>
      </c>
      <c r="H12" s="182">
        <v>282</v>
      </c>
      <c r="I12" s="180">
        <v>937</v>
      </c>
      <c r="J12" s="181">
        <v>745</v>
      </c>
      <c r="K12" s="182">
        <v>770</v>
      </c>
      <c r="L12" s="180">
        <v>155.4</v>
      </c>
      <c r="M12" s="181">
        <v>165</v>
      </c>
      <c r="N12" s="182">
        <v>175</v>
      </c>
      <c r="O12" s="180">
        <v>757</v>
      </c>
      <c r="P12" s="181">
        <v>650</v>
      </c>
      <c r="Q12" s="182">
        <v>663</v>
      </c>
      <c r="R12" s="72" t="s">
        <v>33</v>
      </c>
      <c r="S12" s="1"/>
      <c r="T12" s="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49</v>
      </c>
      <c r="D13" s="170"/>
      <c r="E13" s="171"/>
      <c r="F13" s="180">
        <v>44.46940000000001</v>
      </c>
      <c r="G13" s="181">
        <v>45.21434285714286</v>
      </c>
      <c r="H13" s="182">
        <v>45.21434285714286</v>
      </c>
      <c r="I13" s="180">
        <v>0</v>
      </c>
      <c r="J13" s="181">
        <v>0</v>
      </c>
      <c r="K13" s="182">
        <v>0</v>
      </c>
      <c r="L13" s="180">
        <v>45.10940000000001</v>
      </c>
      <c r="M13" s="181">
        <v>46</v>
      </c>
      <c r="N13" s="182">
        <v>46</v>
      </c>
      <c r="O13" s="180">
        <v>0.64</v>
      </c>
      <c r="P13" s="181">
        <v>0.7856571428571427</v>
      </c>
      <c r="Q13" s="182">
        <v>0.7856571428571427</v>
      </c>
      <c r="R13" s="72" t="s">
        <v>17</v>
      </c>
      <c r="S13" s="1"/>
      <c r="T13" s="5"/>
      <c r="AA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2:42" ht="12.75">
      <c r="B14" s="19"/>
      <c r="C14" s="49" t="s">
        <v>50</v>
      </c>
      <c r="D14" s="170"/>
      <c r="E14" s="171"/>
      <c r="F14" s="180">
        <v>48.57</v>
      </c>
      <c r="G14" s="181">
        <v>48.57</v>
      </c>
      <c r="H14" s="182">
        <v>48.57</v>
      </c>
      <c r="I14" s="180">
        <v>0</v>
      </c>
      <c r="J14" s="181">
        <v>0</v>
      </c>
      <c r="K14" s="182">
        <v>0</v>
      </c>
      <c r="L14" s="180">
        <v>48.71</v>
      </c>
      <c r="M14" s="181">
        <v>48.71</v>
      </c>
      <c r="N14" s="182">
        <v>48.71</v>
      </c>
      <c r="O14" s="180">
        <v>0.14</v>
      </c>
      <c r="P14" s="181">
        <v>0.14</v>
      </c>
      <c r="Q14" s="182">
        <v>0.14</v>
      </c>
      <c r="R14" s="72" t="s">
        <v>18</v>
      </c>
      <c r="S14" s="1"/>
      <c r="T14" s="5"/>
      <c r="AA14">
        <v>3</v>
      </c>
      <c r="AD14">
        <v>2</v>
      </c>
      <c r="AE14">
        <v>3</v>
      </c>
      <c r="AF14">
        <v>3</v>
      </c>
      <c r="AG14">
        <v>2</v>
      </c>
      <c r="AH14">
        <v>5</v>
      </c>
      <c r="AI14">
        <v>5</v>
      </c>
      <c r="AJ14">
        <v>2</v>
      </c>
      <c r="AK14">
        <v>5</v>
      </c>
      <c r="AL14">
        <v>5</v>
      </c>
      <c r="AM14">
        <v>2</v>
      </c>
      <c r="AN14">
        <v>5</v>
      </c>
      <c r="AO14">
        <v>5</v>
      </c>
      <c r="AP14">
        <v>3</v>
      </c>
    </row>
    <row r="15" spans="2:42" ht="12.75">
      <c r="B15" s="19"/>
      <c r="C15" s="49" t="s">
        <v>51</v>
      </c>
      <c r="D15" s="170"/>
      <c r="E15" s="171"/>
      <c r="F15" s="180">
        <v>450</v>
      </c>
      <c r="G15" s="181">
        <v>440.34722490192297</v>
      </c>
      <c r="H15" s="182">
        <v>442</v>
      </c>
      <c r="I15" s="180">
        <v>367</v>
      </c>
      <c r="J15" s="181">
        <v>367</v>
      </c>
      <c r="K15" s="182">
        <v>367</v>
      </c>
      <c r="L15" s="180">
        <v>118</v>
      </c>
      <c r="M15" s="181">
        <v>108.84018264840184</v>
      </c>
      <c r="N15" s="182">
        <v>110</v>
      </c>
      <c r="O15" s="180">
        <v>35</v>
      </c>
      <c r="P15" s="181">
        <v>35.49295774647887</v>
      </c>
      <c r="Q15" s="182">
        <v>35</v>
      </c>
      <c r="R15" s="72" t="s">
        <v>2</v>
      </c>
      <c r="S15" s="1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52</v>
      </c>
      <c r="D16" s="170"/>
      <c r="E16" s="171"/>
      <c r="F16" s="180">
        <v>1569.04</v>
      </c>
      <c r="G16" s="181">
        <v>1640</v>
      </c>
      <c r="H16" s="182">
        <v>1635</v>
      </c>
      <c r="I16" s="180">
        <v>1233.87</v>
      </c>
      <c r="J16" s="181">
        <v>1250</v>
      </c>
      <c r="K16" s="182">
        <v>1275</v>
      </c>
      <c r="L16" s="180">
        <v>845.83</v>
      </c>
      <c r="M16" s="181">
        <v>840</v>
      </c>
      <c r="N16" s="182">
        <v>860</v>
      </c>
      <c r="O16" s="180">
        <v>510.66</v>
      </c>
      <c r="P16" s="181">
        <v>450</v>
      </c>
      <c r="Q16" s="182">
        <v>500</v>
      </c>
      <c r="R16" s="72" t="s">
        <v>19</v>
      </c>
      <c r="S16" s="1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53</v>
      </c>
      <c r="D17" s="170"/>
      <c r="E17" s="171"/>
      <c r="F17" s="180">
        <v>119.84000000000003</v>
      </c>
      <c r="G17" s="181">
        <v>123.81533333333334</v>
      </c>
      <c r="H17" s="182">
        <v>123.81533333333334</v>
      </c>
      <c r="I17" s="180">
        <v>358.807</v>
      </c>
      <c r="J17" s="181">
        <v>331.92633333333333</v>
      </c>
      <c r="K17" s="182">
        <v>331.92633333333333</v>
      </c>
      <c r="L17" s="180">
        <v>77.168</v>
      </c>
      <c r="M17" s="181">
        <v>59.562000000000005</v>
      </c>
      <c r="N17" s="182">
        <v>59.562000000000005</v>
      </c>
      <c r="O17" s="180">
        <v>316.135</v>
      </c>
      <c r="P17" s="181">
        <v>267.673</v>
      </c>
      <c r="Q17" s="182">
        <v>267.673</v>
      </c>
      <c r="R17" s="72" t="s">
        <v>20</v>
      </c>
      <c r="S17" s="1"/>
      <c r="T17" s="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2:42" ht="12.75">
      <c r="B18" s="19"/>
      <c r="C18" s="49" t="s">
        <v>54</v>
      </c>
      <c r="D18" s="170"/>
      <c r="E18" s="171"/>
      <c r="F18" s="180">
        <v>47.22000000000003</v>
      </c>
      <c r="G18" s="181">
        <v>47.22000000000003</v>
      </c>
      <c r="H18" s="182">
        <v>47.22000000000003</v>
      </c>
      <c r="I18" s="180">
        <v>296.48</v>
      </c>
      <c r="J18" s="181">
        <v>296.48</v>
      </c>
      <c r="K18" s="182">
        <v>296.48</v>
      </c>
      <c r="L18" s="180">
        <v>0</v>
      </c>
      <c r="M18" s="181">
        <v>0</v>
      </c>
      <c r="N18" s="182">
        <v>0</v>
      </c>
      <c r="O18" s="180">
        <v>249.26</v>
      </c>
      <c r="P18" s="181">
        <v>249.26</v>
      </c>
      <c r="Q18" s="182">
        <v>249.26</v>
      </c>
      <c r="R18" s="72" t="s">
        <v>21</v>
      </c>
      <c r="S18" s="1"/>
      <c r="T18" s="5"/>
      <c r="AA18">
        <v>3</v>
      </c>
      <c r="AD18">
        <v>3</v>
      </c>
      <c r="AE18">
        <v>3</v>
      </c>
      <c r="AF18">
        <v>3</v>
      </c>
      <c r="AG18">
        <v>5</v>
      </c>
      <c r="AH18">
        <v>5</v>
      </c>
      <c r="AI18">
        <v>5</v>
      </c>
      <c r="AJ18">
        <v>5</v>
      </c>
      <c r="AK18">
        <v>5</v>
      </c>
      <c r="AL18">
        <v>5</v>
      </c>
      <c r="AM18">
        <v>5</v>
      </c>
      <c r="AN18">
        <v>5</v>
      </c>
      <c r="AO18">
        <v>5</v>
      </c>
      <c r="AP18">
        <v>3</v>
      </c>
    </row>
    <row r="19" spans="2:42" ht="12.75">
      <c r="B19" s="19"/>
      <c r="C19" s="49" t="s">
        <v>55</v>
      </c>
      <c r="D19" s="170"/>
      <c r="E19" s="171"/>
      <c r="F19" s="180">
        <v>301.85</v>
      </c>
      <c r="G19" s="181">
        <v>301.85</v>
      </c>
      <c r="H19" s="182">
        <v>301.85</v>
      </c>
      <c r="I19" s="180">
        <v>100</v>
      </c>
      <c r="J19" s="181">
        <v>100</v>
      </c>
      <c r="K19" s="182">
        <v>100</v>
      </c>
      <c r="L19" s="180">
        <v>230.95</v>
      </c>
      <c r="M19" s="181">
        <v>230.95</v>
      </c>
      <c r="N19" s="182">
        <v>230.95</v>
      </c>
      <c r="O19" s="180">
        <v>29.1</v>
      </c>
      <c r="P19" s="181">
        <v>29.1</v>
      </c>
      <c r="Q19" s="182">
        <v>29.1</v>
      </c>
      <c r="R19" s="72" t="s">
        <v>22</v>
      </c>
      <c r="S19" s="1"/>
      <c r="T19" s="5"/>
      <c r="AA19">
        <v>3</v>
      </c>
      <c r="AD19">
        <v>2</v>
      </c>
      <c r="AE19">
        <v>3</v>
      </c>
      <c r="AF19">
        <v>3</v>
      </c>
      <c r="AG19">
        <v>2</v>
      </c>
      <c r="AH19">
        <v>5</v>
      </c>
      <c r="AI19">
        <v>5</v>
      </c>
      <c r="AJ19">
        <v>2</v>
      </c>
      <c r="AK19">
        <v>5</v>
      </c>
      <c r="AL19">
        <v>5</v>
      </c>
      <c r="AM19">
        <v>2</v>
      </c>
      <c r="AN19">
        <v>5</v>
      </c>
      <c r="AO19">
        <v>5</v>
      </c>
      <c r="AP19">
        <v>3</v>
      </c>
    </row>
    <row r="20" spans="2:42" ht="12.75">
      <c r="B20" s="19"/>
      <c r="C20" s="49" t="s">
        <v>56</v>
      </c>
      <c r="D20" s="170"/>
      <c r="E20" s="171"/>
      <c r="F20" s="180">
        <v>116</v>
      </c>
      <c r="G20" s="181">
        <v>70</v>
      </c>
      <c r="H20" s="182">
        <v>70</v>
      </c>
      <c r="I20" s="180">
        <v>698</v>
      </c>
      <c r="J20" s="181">
        <v>650</v>
      </c>
      <c r="K20" s="182">
        <v>650</v>
      </c>
      <c r="L20" s="180">
        <v>71</v>
      </c>
      <c r="M20" s="181">
        <v>70</v>
      </c>
      <c r="N20" s="182">
        <v>70</v>
      </c>
      <c r="O20" s="180">
        <v>653</v>
      </c>
      <c r="P20" s="181">
        <v>650</v>
      </c>
      <c r="Q20" s="182">
        <v>650</v>
      </c>
      <c r="R20" s="72" t="s">
        <v>23</v>
      </c>
      <c r="S20" s="1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84</v>
      </c>
      <c r="D21" s="170"/>
      <c r="E21" s="171"/>
      <c r="F21" s="180">
        <v>76.10000000000002</v>
      </c>
      <c r="G21" s="181">
        <v>76.10000000000002</v>
      </c>
      <c r="H21" s="182">
        <v>76.10000000000002</v>
      </c>
      <c r="I21" s="180">
        <v>338.1</v>
      </c>
      <c r="J21" s="181">
        <v>338.1</v>
      </c>
      <c r="K21" s="182">
        <v>338.1</v>
      </c>
      <c r="L21" s="180">
        <v>7</v>
      </c>
      <c r="M21" s="181">
        <v>7</v>
      </c>
      <c r="N21" s="182">
        <v>7</v>
      </c>
      <c r="O21" s="180">
        <v>269</v>
      </c>
      <c r="P21" s="181">
        <v>269</v>
      </c>
      <c r="Q21" s="182">
        <v>269</v>
      </c>
      <c r="R21" s="72" t="s">
        <v>83</v>
      </c>
      <c r="S21" s="1"/>
      <c r="T21" s="5"/>
      <c r="AA21">
        <v>3</v>
      </c>
      <c r="AD21">
        <v>3</v>
      </c>
      <c r="AE21">
        <v>3</v>
      </c>
      <c r="AF21">
        <v>3</v>
      </c>
      <c r="AG21">
        <v>3</v>
      </c>
      <c r="AH21">
        <v>5</v>
      </c>
      <c r="AI21">
        <v>5</v>
      </c>
      <c r="AJ21">
        <v>2</v>
      </c>
      <c r="AK21">
        <v>5</v>
      </c>
      <c r="AL21">
        <v>5</v>
      </c>
      <c r="AM21">
        <v>2</v>
      </c>
      <c r="AN21">
        <v>5</v>
      </c>
      <c r="AO21">
        <v>5</v>
      </c>
      <c r="AP21">
        <v>3</v>
      </c>
    </row>
    <row r="22" spans="2:42" ht="12.75">
      <c r="B22" s="19"/>
      <c r="C22" s="49" t="s">
        <v>379</v>
      </c>
      <c r="D22" s="170"/>
      <c r="E22" s="171"/>
      <c r="F22" s="180">
        <v>3.14</v>
      </c>
      <c r="G22" s="181">
        <v>3.14</v>
      </c>
      <c r="H22" s="182">
        <v>3.14</v>
      </c>
      <c r="I22" s="180">
        <v>0</v>
      </c>
      <c r="J22" s="181">
        <v>0</v>
      </c>
      <c r="K22" s="182">
        <v>0</v>
      </c>
      <c r="L22" s="180">
        <v>3.16</v>
      </c>
      <c r="M22" s="181">
        <v>3.16</v>
      </c>
      <c r="N22" s="182">
        <v>3.16</v>
      </c>
      <c r="O22" s="180">
        <v>0.02</v>
      </c>
      <c r="P22" s="181">
        <v>0.02</v>
      </c>
      <c r="Q22" s="182">
        <v>0.02</v>
      </c>
      <c r="R22" s="72" t="s">
        <v>297</v>
      </c>
      <c r="S22" s="1"/>
      <c r="T22" s="5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5</v>
      </c>
      <c r="AK22">
        <v>5</v>
      </c>
      <c r="AL22">
        <v>5</v>
      </c>
      <c r="AM22">
        <v>5</v>
      </c>
      <c r="AN22">
        <v>5</v>
      </c>
      <c r="AO22">
        <v>5</v>
      </c>
      <c r="AP22">
        <v>3</v>
      </c>
    </row>
    <row r="23" spans="2:42" ht="12.75">
      <c r="B23" s="19"/>
      <c r="C23" s="49" t="s">
        <v>58</v>
      </c>
      <c r="D23" s="170"/>
      <c r="E23" s="171"/>
      <c r="F23" s="180">
        <v>167</v>
      </c>
      <c r="G23" s="181">
        <v>185</v>
      </c>
      <c r="H23" s="182">
        <v>185</v>
      </c>
      <c r="I23" s="180">
        <v>0</v>
      </c>
      <c r="J23" s="181">
        <v>0</v>
      </c>
      <c r="K23" s="182">
        <v>0</v>
      </c>
      <c r="L23" s="180">
        <v>171</v>
      </c>
      <c r="M23" s="181">
        <v>190</v>
      </c>
      <c r="N23" s="182">
        <v>190</v>
      </c>
      <c r="O23" s="180">
        <v>4</v>
      </c>
      <c r="P23" s="181">
        <v>5</v>
      </c>
      <c r="Q23" s="182">
        <v>5</v>
      </c>
      <c r="R23" s="72" t="s">
        <v>25</v>
      </c>
      <c r="S23" s="1"/>
      <c r="T23" s="5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2:42" ht="12.75">
      <c r="B24" s="19"/>
      <c r="C24" s="49" t="s">
        <v>381</v>
      </c>
      <c r="D24" s="170"/>
      <c r="E24" s="171"/>
      <c r="F24" s="180">
        <v>11.22</v>
      </c>
      <c r="G24" s="181">
        <v>11.22</v>
      </c>
      <c r="H24" s="182">
        <v>11.22</v>
      </c>
      <c r="I24" s="180">
        <v>0</v>
      </c>
      <c r="J24" s="181">
        <v>0</v>
      </c>
      <c r="K24" s="182">
        <v>0</v>
      </c>
      <c r="L24" s="180">
        <v>11.26</v>
      </c>
      <c r="M24" s="181">
        <v>11.26</v>
      </c>
      <c r="N24" s="182">
        <v>11.26</v>
      </c>
      <c r="O24" s="180">
        <v>0.04</v>
      </c>
      <c r="P24" s="181">
        <v>0.04</v>
      </c>
      <c r="Q24" s="182">
        <v>0.04</v>
      </c>
      <c r="R24" s="72" t="s">
        <v>382</v>
      </c>
      <c r="S24" s="1"/>
      <c r="T24" s="5"/>
      <c r="AA24">
        <v>3</v>
      </c>
      <c r="AD24">
        <v>3</v>
      </c>
      <c r="AE24">
        <v>3</v>
      </c>
      <c r="AF24">
        <v>3</v>
      </c>
      <c r="AG24">
        <v>5</v>
      </c>
      <c r="AH24">
        <v>5</v>
      </c>
      <c r="AI24">
        <v>5</v>
      </c>
      <c r="AJ24">
        <v>2</v>
      </c>
      <c r="AK24">
        <v>5</v>
      </c>
      <c r="AL24">
        <v>5</v>
      </c>
      <c r="AM24">
        <v>3</v>
      </c>
      <c r="AN24">
        <v>5</v>
      </c>
      <c r="AO24">
        <v>5</v>
      </c>
      <c r="AP24">
        <v>3</v>
      </c>
    </row>
    <row r="25" spans="2:42" ht="12.75">
      <c r="B25" s="19"/>
      <c r="C25" s="49" t="s">
        <v>59</v>
      </c>
      <c r="D25" s="170"/>
      <c r="E25" s="171"/>
      <c r="F25" s="180">
        <v>665.529</v>
      </c>
      <c r="G25" s="181">
        <v>710</v>
      </c>
      <c r="H25" s="182">
        <v>750</v>
      </c>
      <c r="I25" s="180">
        <v>832.614</v>
      </c>
      <c r="J25" s="181">
        <v>930</v>
      </c>
      <c r="K25" s="182">
        <v>980</v>
      </c>
      <c r="L25" s="180">
        <v>245.655</v>
      </c>
      <c r="M25" s="181">
        <v>200</v>
      </c>
      <c r="N25" s="182">
        <v>220</v>
      </c>
      <c r="O25" s="180">
        <v>412.74</v>
      </c>
      <c r="P25" s="181">
        <v>420</v>
      </c>
      <c r="Q25" s="182">
        <v>450</v>
      </c>
      <c r="R25" s="72" t="s">
        <v>26</v>
      </c>
      <c r="S25" s="1"/>
      <c r="T25" s="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60</v>
      </c>
      <c r="D26" s="170"/>
      <c r="E26" s="171"/>
      <c r="F26" s="180">
        <v>35.89</v>
      </c>
      <c r="G26" s="181">
        <v>33</v>
      </c>
      <c r="H26" s="182">
        <v>37</v>
      </c>
      <c r="I26" s="180">
        <v>0</v>
      </c>
      <c r="J26" s="181">
        <v>0</v>
      </c>
      <c r="K26" s="182">
        <v>0</v>
      </c>
      <c r="L26" s="180">
        <v>36.93</v>
      </c>
      <c r="M26" s="181">
        <v>35</v>
      </c>
      <c r="N26" s="182">
        <v>38</v>
      </c>
      <c r="O26" s="180">
        <v>1.04</v>
      </c>
      <c r="P26" s="181">
        <v>2</v>
      </c>
      <c r="Q26" s="182">
        <v>1</v>
      </c>
      <c r="R26" s="72" t="s">
        <v>4</v>
      </c>
      <c r="S26" s="1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296</v>
      </c>
      <c r="D27" s="170"/>
      <c r="E27" s="171"/>
      <c r="F27" s="180">
        <v>62</v>
      </c>
      <c r="G27" s="181">
        <v>66</v>
      </c>
      <c r="H27" s="182">
        <v>69</v>
      </c>
      <c r="I27" s="180">
        <v>0</v>
      </c>
      <c r="J27" s="181">
        <v>0</v>
      </c>
      <c r="K27" s="182">
        <v>0</v>
      </c>
      <c r="L27" s="180">
        <v>66</v>
      </c>
      <c r="M27" s="181">
        <v>70</v>
      </c>
      <c r="N27" s="182">
        <v>73</v>
      </c>
      <c r="O27" s="180">
        <v>4</v>
      </c>
      <c r="P27" s="181">
        <v>4</v>
      </c>
      <c r="Q27" s="182">
        <v>4</v>
      </c>
      <c r="R27" s="72" t="s">
        <v>295</v>
      </c>
      <c r="S27" s="1"/>
      <c r="T27" s="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61</v>
      </c>
      <c r="D28" s="170"/>
      <c r="E28" s="171"/>
      <c r="F28" s="180">
        <v>90.53</v>
      </c>
      <c r="G28" s="181">
        <v>90</v>
      </c>
      <c r="H28" s="182">
        <v>90</v>
      </c>
      <c r="I28" s="180">
        <v>0</v>
      </c>
      <c r="J28" s="181">
        <v>0</v>
      </c>
      <c r="K28" s="182">
        <v>0</v>
      </c>
      <c r="L28" s="180">
        <v>91.14</v>
      </c>
      <c r="M28" s="181">
        <v>90</v>
      </c>
      <c r="N28" s="182">
        <v>90</v>
      </c>
      <c r="O28" s="180">
        <v>0.61</v>
      </c>
      <c r="P28" s="181">
        <v>0</v>
      </c>
      <c r="Q28" s="182">
        <v>0</v>
      </c>
      <c r="R28" s="72" t="s">
        <v>27</v>
      </c>
      <c r="S28" s="1"/>
      <c r="T28" s="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2:42" ht="12.75">
      <c r="B29" s="19"/>
      <c r="C29" s="49" t="s">
        <v>62</v>
      </c>
      <c r="D29" s="170"/>
      <c r="E29" s="171"/>
      <c r="F29" s="180">
        <v>34.05</v>
      </c>
      <c r="G29" s="181">
        <v>39</v>
      </c>
      <c r="H29" s="182">
        <v>38</v>
      </c>
      <c r="I29" s="180">
        <v>0</v>
      </c>
      <c r="J29" s="181">
        <v>0</v>
      </c>
      <c r="K29" s="182">
        <v>0</v>
      </c>
      <c r="L29" s="180">
        <v>35.32</v>
      </c>
      <c r="M29" s="181">
        <v>42</v>
      </c>
      <c r="N29" s="182">
        <v>40</v>
      </c>
      <c r="O29" s="180">
        <v>1.27</v>
      </c>
      <c r="P29" s="181">
        <v>3</v>
      </c>
      <c r="Q29" s="182">
        <v>2</v>
      </c>
      <c r="R29" s="72" t="s">
        <v>28</v>
      </c>
      <c r="S29" s="1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63</v>
      </c>
      <c r="D30" s="170"/>
      <c r="E30" s="171"/>
      <c r="F30" s="180">
        <v>11.246000000000006</v>
      </c>
      <c r="G30" s="181">
        <v>3.799055627651917</v>
      </c>
      <c r="H30" s="182">
        <v>7</v>
      </c>
      <c r="I30" s="180">
        <v>1.946</v>
      </c>
      <c r="J30" s="181">
        <v>3</v>
      </c>
      <c r="K30" s="182">
        <v>3</v>
      </c>
      <c r="L30" s="180">
        <v>34.45</v>
      </c>
      <c r="M30" s="181">
        <v>37.4248719085623</v>
      </c>
      <c r="N30" s="182">
        <v>38</v>
      </c>
      <c r="O30" s="180">
        <v>25.15</v>
      </c>
      <c r="P30" s="181">
        <v>36.625816280910385</v>
      </c>
      <c r="Q30" s="182">
        <v>34</v>
      </c>
      <c r="R30" s="72" t="s">
        <v>29</v>
      </c>
      <c r="S30" s="1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64</v>
      </c>
      <c r="D31" s="170"/>
      <c r="E31" s="171"/>
      <c r="F31" s="180">
        <v>139.86999999999998</v>
      </c>
      <c r="G31" s="181">
        <v>125</v>
      </c>
      <c r="H31" s="182">
        <v>125</v>
      </c>
      <c r="I31" s="180">
        <v>0</v>
      </c>
      <c r="J31" s="181">
        <v>0</v>
      </c>
      <c r="K31" s="182">
        <v>0</v>
      </c>
      <c r="L31" s="180">
        <v>146.14</v>
      </c>
      <c r="M31" s="181">
        <v>130</v>
      </c>
      <c r="N31" s="182">
        <v>130</v>
      </c>
      <c r="O31" s="180">
        <v>6.27</v>
      </c>
      <c r="P31" s="181">
        <v>5</v>
      </c>
      <c r="Q31" s="182">
        <v>5</v>
      </c>
      <c r="R31" s="72" t="s">
        <v>30</v>
      </c>
      <c r="S31" s="1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65</v>
      </c>
      <c r="D32" s="170"/>
      <c r="E32" s="171"/>
      <c r="F32" s="180">
        <v>89.85000000000001</v>
      </c>
      <c r="G32" s="181">
        <v>90</v>
      </c>
      <c r="H32" s="182">
        <v>90</v>
      </c>
      <c r="I32" s="180">
        <v>0</v>
      </c>
      <c r="J32" s="181">
        <v>0</v>
      </c>
      <c r="K32" s="182">
        <v>0</v>
      </c>
      <c r="L32" s="180">
        <v>90.2</v>
      </c>
      <c r="M32" s="181">
        <v>90</v>
      </c>
      <c r="N32" s="182">
        <v>90</v>
      </c>
      <c r="O32" s="180">
        <v>0.35</v>
      </c>
      <c r="P32" s="181">
        <v>0</v>
      </c>
      <c r="Q32" s="182">
        <v>0</v>
      </c>
      <c r="R32" s="72" t="s">
        <v>31</v>
      </c>
      <c r="S32" s="1"/>
      <c r="T32" s="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66</v>
      </c>
      <c r="D33" s="170"/>
      <c r="E33" s="171"/>
      <c r="F33" s="180">
        <v>170</v>
      </c>
      <c r="G33" s="181">
        <v>170</v>
      </c>
      <c r="H33" s="182">
        <v>170</v>
      </c>
      <c r="I33" s="180">
        <v>75</v>
      </c>
      <c r="J33" s="181">
        <v>75</v>
      </c>
      <c r="K33" s="182">
        <v>75</v>
      </c>
      <c r="L33" s="180">
        <v>101</v>
      </c>
      <c r="M33" s="181">
        <v>101</v>
      </c>
      <c r="N33" s="182">
        <v>101</v>
      </c>
      <c r="O33" s="180">
        <v>6</v>
      </c>
      <c r="P33" s="181">
        <v>6</v>
      </c>
      <c r="Q33" s="182">
        <v>6</v>
      </c>
      <c r="R33" s="72" t="s">
        <v>32</v>
      </c>
      <c r="S33" s="1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3.5" thickBot="1">
      <c r="B34" s="19"/>
      <c r="C34" s="49" t="s">
        <v>67</v>
      </c>
      <c r="D34" s="170"/>
      <c r="E34" s="171"/>
      <c r="F34" s="180">
        <v>851.5</v>
      </c>
      <c r="G34" s="181">
        <v>900.91453499</v>
      </c>
      <c r="H34" s="182">
        <v>900.91453499</v>
      </c>
      <c r="I34" s="180">
        <v>598</v>
      </c>
      <c r="J34" s="181">
        <v>598</v>
      </c>
      <c r="K34" s="182">
        <v>598</v>
      </c>
      <c r="L34" s="180">
        <v>413.91</v>
      </c>
      <c r="M34" s="181">
        <v>455.30369907000005</v>
      </c>
      <c r="N34" s="182">
        <v>455.30369907000005</v>
      </c>
      <c r="O34" s="180">
        <v>160.41</v>
      </c>
      <c r="P34" s="181">
        <v>152.38916408</v>
      </c>
      <c r="Q34" s="182">
        <v>152.38916408</v>
      </c>
      <c r="R34" s="72" t="s">
        <v>34</v>
      </c>
      <c r="S34" s="1"/>
      <c r="T34" s="5"/>
      <c r="AA34">
        <v>3</v>
      </c>
      <c r="AD34">
        <v>3</v>
      </c>
      <c r="AE34">
        <v>3</v>
      </c>
      <c r="AF34">
        <v>3</v>
      </c>
      <c r="AG34">
        <v>3</v>
      </c>
      <c r="AH34">
        <v>5</v>
      </c>
      <c r="AI34">
        <v>5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3</v>
      </c>
    </row>
    <row r="35" spans="3:42" ht="14.25" thickBot="1" thickTop="1">
      <c r="C35" s="14" t="s">
        <v>5</v>
      </c>
      <c r="D35" s="174"/>
      <c r="E35" s="175"/>
      <c r="F35" s="152">
        <v>5658.9844</v>
      </c>
      <c r="G35" s="153">
        <v>5737.19049171005</v>
      </c>
      <c r="H35" s="154">
        <v>5808.044211180476</v>
      </c>
      <c r="I35" s="152">
        <v>5845.816999999999</v>
      </c>
      <c r="J35" s="153">
        <v>5694.506333333333</v>
      </c>
      <c r="K35" s="154">
        <v>5796.506333333334</v>
      </c>
      <c r="L35" s="152">
        <v>3259.9523999999997</v>
      </c>
      <c r="M35" s="153">
        <v>3286.2107536269646</v>
      </c>
      <c r="N35" s="154">
        <v>3343.9456990700005</v>
      </c>
      <c r="O35" s="152">
        <v>3446.7850000000003</v>
      </c>
      <c r="P35" s="153">
        <v>3243.526595250246</v>
      </c>
      <c r="Q35" s="154">
        <v>3332.407821222857</v>
      </c>
      <c r="R35" s="14" t="s">
        <v>5</v>
      </c>
      <c r="S35" s="12"/>
      <c r="T35" s="13"/>
      <c r="AA35" t="e">
        <v>#REF!</v>
      </c>
      <c r="AD35" t="e">
        <v>#REF!</v>
      </c>
      <c r="AE35" t="e">
        <v>#REF!</v>
      </c>
      <c r="AF35" t="e">
        <v>#REF!</v>
      </c>
      <c r="AG35" t="e">
        <v>#REF!</v>
      </c>
      <c r="AH35" t="e">
        <v>#REF!</v>
      </c>
      <c r="AI35" t="e">
        <v>#REF!</v>
      </c>
      <c r="AJ35" t="e">
        <v>#REF!</v>
      </c>
      <c r="AK35" t="e">
        <v>#REF!</v>
      </c>
      <c r="AL35" t="e">
        <v>#REF!</v>
      </c>
      <c r="AM35" t="e">
        <v>#REF!</v>
      </c>
      <c r="AN35" t="e">
        <v>#REF!</v>
      </c>
      <c r="AO35" t="e">
        <v>#REF!</v>
      </c>
      <c r="AP35" t="e">
        <v>#REF!</v>
      </c>
    </row>
    <row r="36" spans="2:42" ht="13.5" thickTop="1">
      <c r="B36" s="16"/>
      <c r="C36" s="167" t="s">
        <v>68</v>
      </c>
      <c r="D36" s="168"/>
      <c r="E36" s="169"/>
      <c r="F36" s="177">
        <v>4.3623654</v>
      </c>
      <c r="G36" s="178">
        <v>4.3623654</v>
      </c>
      <c r="H36" s="179">
        <v>4.3623654</v>
      </c>
      <c r="I36" s="177">
        <v>0</v>
      </c>
      <c r="J36" s="178">
        <v>0</v>
      </c>
      <c r="K36" s="179">
        <v>0</v>
      </c>
      <c r="L36" s="177">
        <v>4.3623654</v>
      </c>
      <c r="M36" s="178">
        <v>4.3623654</v>
      </c>
      <c r="N36" s="179">
        <v>4.3623654</v>
      </c>
      <c r="O36" s="177">
        <v>0</v>
      </c>
      <c r="P36" s="178">
        <v>0</v>
      </c>
      <c r="Q36" s="179">
        <v>0</v>
      </c>
      <c r="R36" s="84" t="s">
        <v>35</v>
      </c>
      <c r="S36" s="3"/>
      <c r="T36" s="4"/>
      <c r="AA36">
        <v>3</v>
      </c>
      <c r="AD36">
        <v>3</v>
      </c>
      <c r="AE36">
        <v>3</v>
      </c>
      <c r="AF36">
        <v>3</v>
      </c>
      <c r="AG36">
        <v>5</v>
      </c>
      <c r="AH36">
        <v>5</v>
      </c>
      <c r="AI36">
        <v>5</v>
      </c>
      <c r="AJ36">
        <v>2</v>
      </c>
      <c r="AK36">
        <v>5</v>
      </c>
      <c r="AL36">
        <v>5</v>
      </c>
      <c r="AM36">
        <v>3</v>
      </c>
      <c r="AN36">
        <v>5</v>
      </c>
      <c r="AO36">
        <v>5</v>
      </c>
      <c r="AP36">
        <v>3</v>
      </c>
    </row>
    <row r="37" spans="2:42" ht="12.75">
      <c r="B37" s="16"/>
      <c r="C37" s="49" t="s">
        <v>69</v>
      </c>
      <c r="D37" s="170"/>
      <c r="E37" s="171"/>
      <c r="F37" s="180">
        <v>0</v>
      </c>
      <c r="G37" s="181">
        <v>0</v>
      </c>
      <c r="H37" s="182">
        <v>0</v>
      </c>
      <c r="I37" s="180">
        <v>0</v>
      </c>
      <c r="J37" s="181">
        <v>0</v>
      </c>
      <c r="K37" s="182">
        <v>0</v>
      </c>
      <c r="L37" s="180">
        <v>0</v>
      </c>
      <c r="M37" s="181">
        <v>0</v>
      </c>
      <c r="N37" s="182">
        <v>0</v>
      </c>
      <c r="O37" s="180">
        <v>0</v>
      </c>
      <c r="P37" s="181">
        <v>0</v>
      </c>
      <c r="Q37" s="182">
        <v>0</v>
      </c>
      <c r="R37" s="72" t="s">
        <v>36</v>
      </c>
      <c r="S37" s="1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 t="s">
        <v>278</v>
      </c>
      <c r="AI37" t="s">
        <v>278</v>
      </c>
      <c r="AJ37">
        <v>2</v>
      </c>
      <c r="AK37" t="s">
        <v>278</v>
      </c>
      <c r="AL37" t="s">
        <v>278</v>
      </c>
      <c r="AM37">
        <v>2</v>
      </c>
      <c r="AN37" t="s">
        <v>278</v>
      </c>
      <c r="AO37" t="s">
        <v>278</v>
      </c>
      <c r="AP37">
        <v>2</v>
      </c>
    </row>
    <row r="38" spans="2:42" ht="12.75">
      <c r="B38" s="16"/>
      <c r="C38" s="49" t="s">
        <v>70</v>
      </c>
      <c r="D38" s="170"/>
      <c r="E38" s="171"/>
      <c r="F38" s="180">
        <v>33.55</v>
      </c>
      <c r="G38" s="181">
        <v>33.55</v>
      </c>
      <c r="H38" s="182">
        <v>33.55</v>
      </c>
      <c r="I38" s="180">
        <v>0</v>
      </c>
      <c r="J38" s="181">
        <v>0</v>
      </c>
      <c r="K38" s="182">
        <v>0</v>
      </c>
      <c r="L38" s="180">
        <v>33.57</v>
      </c>
      <c r="M38" s="181">
        <v>33.57</v>
      </c>
      <c r="N38" s="182">
        <v>33.57</v>
      </c>
      <c r="O38" s="180">
        <v>0.02</v>
      </c>
      <c r="P38" s="181">
        <v>0.02</v>
      </c>
      <c r="Q38" s="182">
        <v>0.02</v>
      </c>
      <c r="R38" s="72" t="s">
        <v>3</v>
      </c>
      <c r="S38" s="1"/>
      <c r="T38" s="5"/>
      <c r="AA38">
        <v>3</v>
      </c>
      <c r="AD38">
        <v>3</v>
      </c>
      <c r="AE38">
        <v>3</v>
      </c>
      <c r="AF38">
        <v>3</v>
      </c>
      <c r="AG38">
        <v>2</v>
      </c>
      <c r="AH38">
        <v>5</v>
      </c>
      <c r="AI38">
        <v>5</v>
      </c>
      <c r="AJ38">
        <v>3</v>
      </c>
      <c r="AK38">
        <v>5</v>
      </c>
      <c r="AL38">
        <v>5</v>
      </c>
      <c r="AM38">
        <v>5</v>
      </c>
      <c r="AN38">
        <v>5</v>
      </c>
      <c r="AO38">
        <v>5</v>
      </c>
      <c r="AP38">
        <v>3</v>
      </c>
    </row>
    <row r="39" spans="2:42" ht="13.5" thickBot="1">
      <c r="B39" s="16"/>
      <c r="C39" s="49" t="s">
        <v>71</v>
      </c>
      <c r="D39" s="170"/>
      <c r="E39" s="171"/>
      <c r="F39" s="180">
        <v>1614.6100000000001</v>
      </c>
      <c r="G39" s="181">
        <v>1077.9699999999998</v>
      </c>
      <c r="H39" s="182">
        <v>1259.6029999999996</v>
      </c>
      <c r="I39" s="180">
        <v>1626</v>
      </c>
      <c r="J39" s="181">
        <v>1627.2499999999998</v>
      </c>
      <c r="K39" s="182">
        <v>1952.6999999999996</v>
      </c>
      <c r="L39" s="180">
        <v>351</v>
      </c>
      <c r="M39" s="181">
        <v>175.5</v>
      </c>
      <c r="N39" s="182">
        <v>140.4</v>
      </c>
      <c r="O39" s="180">
        <v>362.39</v>
      </c>
      <c r="P39" s="181">
        <v>724.78</v>
      </c>
      <c r="Q39" s="182">
        <v>833.497</v>
      </c>
      <c r="R39" s="72" t="s">
        <v>37</v>
      </c>
      <c r="S39" s="1"/>
      <c r="T39" s="5"/>
      <c r="AA39">
        <v>3</v>
      </c>
      <c r="AD39">
        <v>3</v>
      </c>
      <c r="AE39">
        <v>2</v>
      </c>
      <c r="AF39">
        <v>2</v>
      </c>
      <c r="AG39">
        <v>3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3</v>
      </c>
      <c r="AN39">
        <v>2</v>
      </c>
      <c r="AO39">
        <v>2</v>
      </c>
      <c r="AP39">
        <v>3</v>
      </c>
    </row>
    <row r="40" spans="3:42" ht="14.25" thickBot="1" thickTop="1">
      <c r="C40" s="14" t="s">
        <v>293</v>
      </c>
      <c r="D40" s="174"/>
      <c r="E40" s="175"/>
      <c r="F40" s="152">
        <v>1652.5223654000001</v>
      </c>
      <c r="G40" s="153">
        <v>1115.8823653999998</v>
      </c>
      <c r="H40" s="154">
        <v>1297.5153653999996</v>
      </c>
      <c r="I40" s="152">
        <v>1626</v>
      </c>
      <c r="J40" s="153">
        <v>1627.2499999999998</v>
      </c>
      <c r="K40" s="154">
        <v>1952.6999999999996</v>
      </c>
      <c r="L40" s="152">
        <v>388.9323654</v>
      </c>
      <c r="M40" s="153">
        <v>213.4323654</v>
      </c>
      <c r="N40" s="154">
        <v>178.33236540000001</v>
      </c>
      <c r="O40" s="152">
        <v>362.40999999999997</v>
      </c>
      <c r="P40" s="153">
        <v>724.8</v>
      </c>
      <c r="Q40" s="154">
        <v>833.5169999999999</v>
      </c>
      <c r="R40" s="14" t="s">
        <v>294</v>
      </c>
      <c r="S40" s="12"/>
      <c r="T40" s="13"/>
      <c r="AA40" t="e">
        <v>#REF!</v>
      </c>
      <c r="AD40" t="e">
        <v>#REF!</v>
      </c>
      <c r="AE40" t="e">
        <v>#REF!</v>
      </c>
      <c r="AF40" t="e">
        <v>#REF!</v>
      </c>
      <c r="AG40" t="e">
        <v>#REF!</v>
      </c>
      <c r="AH40" t="e">
        <v>#REF!</v>
      </c>
      <c r="AI40" t="e">
        <v>#REF!</v>
      </c>
      <c r="AJ40" t="e">
        <v>#REF!</v>
      </c>
      <c r="AK40" t="e">
        <v>#REF!</v>
      </c>
      <c r="AL40" t="e">
        <v>#REF!</v>
      </c>
      <c r="AM40" t="e">
        <v>#REF!</v>
      </c>
      <c r="AN40" t="e">
        <v>#REF!</v>
      </c>
      <c r="AO40" t="e">
        <v>#REF!</v>
      </c>
      <c r="AP40" t="e">
        <v>#REF!</v>
      </c>
    </row>
    <row r="41" spans="2:42" ht="13.5" thickTop="1">
      <c r="B41" s="16"/>
      <c r="C41" s="167" t="s">
        <v>72</v>
      </c>
      <c r="D41" s="168"/>
      <c r="E41" s="169"/>
      <c r="F41" s="177">
        <v>1501.0535398230088</v>
      </c>
      <c r="G41" s="178">
        <v>1410.4848256800326</v>
      </c>
      <c r="H41" s="179">
        <v>1340.7027335505563</v>
      </c>
      <c r="I41" s="177">
        <v>6629.203539823009</v>
      </c>
      <c r="J41" s="178">
        <v>7155.7522123893805</v>
      </c>
      <c r="K41" s="179">
        <v>7198.997422912535</v>
      </c>
      <c r="L41" s="177">
        <v>122.61</v>
      </c>
      <c r="M41" s="178">
        <v>121.117075029036</v>
      </c>
      <c r="N41" s="179">
        <v>120.03138265300815</v>
      </c>
      <c r="O41" s="177">
        <v>5250.76</v>
      </c>
      <c r="P41" s="178">
        <v>5866.384461738384</v>
      </c>
      <c r="Q41" s="179">
        <v>5978.3260720149865</v>
      </c>
      <c r="R41" s="84" t="s">
        <v>1</v>
      </c>
      <c r="S41" s="3"/>
      <c r="T41" s="4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2:42" ht="13.5" thickBot="1">
      <c r="B42" s="16"/>
      <c r="C42" s="104" t="s">
        <v>73</v>
      </c>
      <c r="D42" s="172"/>
      <c r="E42" s="173"/>
      <c r="F42" s="183">
        <v>18583.690000000002</v>
      </c>
      <c r="G42" s="184">
        <v>19345.370000000003</v>
      </c>
      <c r="H42" s="185">
        <v>19723.199999999997</v>
      </c>
      <c r="I42" s="183">
        <v>13713.08</v>
      </c>
      <c r="J42" s="184">
        <v>14087.7</v>
      </c>
      <c r="K42" s="185">
        <v>14366.4</v>
      </c>
      <c r="L42" s="183">
        <v>5065.67</v>
      </c>
      <c r="M42" s="184">
        <v>5458.9</v>
      </c>
      <c r="N42" s="185">
        <v>5561</v>
      </c>
      <c r="O42" s="183">
        <v>195.06</v>
      </c>
      <c r="P42" s="184">
        <v>201.23</v>
      </c>
      <c r="Q42" s="185">
        <v>204.2</v>
      </c>
      <c r="R42" s="105" t="s">
        <v>38</v>
      </c>
      <c r="S42" s="8"/>
      <c r="T42" s="9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6</v>
      </c>
      <c r="D43" s="12"/>
      <c r="E43" s="13"/>
      <c r="F43" s="152">
        <v>20084.74353982301</v>
      </c>
      <c r="G43" s="153">
        <v>20755.854825680035</v>
      </c>
      <c r="H43" s="154">
        <v>21063.902733550553</v>
      </c>
      <c r="I43" s="152">
        <v>20342.28353982301</v>
      </c>
      <c r="J43" s="153">
        <v>21243.45221238938</v>
      </c>
      <c r="K43" s="154">
        <v>21565.397422912534</v>
      </c>
      <c r="L43" s="152">
        <v>5188.28</v>
      </c>
      <c r="M43" s="153">
        <v>5580.017075029035</v>
      </c>
      <c r="N43" s="154">
        <v>5681.031382653008</v>
      </c>
      <c r="O43" s="152">
        <v>5445.820000000001</v>
      </c>
      <c r="P43" s="153">
        <v>6067.614461738383</v>
      </c>
      <c r="Q43" s="154">
        <v>6182.526072014986</v>
      </c>
      <c r="R43" s="18" t="s">
        <v>74</v>
      </c>
      <c r="S43" s="8"/>
      <c r="T43" s="9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3:20" ht="13.5" thickTop="1">
      <c r="C44" s="41" t="str">
        <f ca="1">CELL("filename")</f>
        <v>C:\MyFiles\Timber\Timber Committee\TCQ2021\publish\[tb-74-6.xls]Table 1</v>
      </c>
      <c r="T44" s="43" t="str">
        <f ca="1">CONCATENATE("printed on ",DAY(NOW()),"/",MONTH(NOW()))</f>
        <v>printed on 17/12</v>
      </c>
    </row>
  </sheetData>
  <sheetProtection/>
  <mergeCells count="12"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C4:T4"/>
    <mergeCell ref="L3:Q3"/>
    <mergeCell ref="K5:L5"/>
  </mergeCells>
  <conditionalFormatting sqref="C9:R43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UN-GENEVA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ECE/FAO Timber Forecast Tables, 2021-2022</dc:title>
  <dc:subject/>
  <dc:creator>ECE/FAO Forestry and Timber Section</dc:creator>
  <cp:keywords/>
  <dc:description/>
  <cp:lastModifiedBy>Alex McCusker</cp:lastModifiedBy>
  <cp:lastPrinted>2021-12-03T14:00:36Z</cp:lastPrinted>
  <dcterms:created xsi:type="dcterms:W3CDTF">2000-09-25T12:48:04Z</dcterms:created>
  <dcterms:modified xsi:type="dcterms:W3CDTF">2021-12-17T15:48:59Z</dcterms:modified>
  <cp:category/>
  <cp:version/>
  <cp:contentType/>
  <cp:contentStatus/>
</cp:coreProperties>
</file>